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таб.1" sheetId="1" r:id="rId1"/>
    <sheet name="таб.2" sheetId="2" r:id="rId2"/>
    <sheet name="ПКС" sheetId="3" r:id="rId3"/>
  </sheets>
  <definedNames>
    <definedName name="_xlnm.Print_Area" localSheetId="1">'таб.2'!$A$1:$C$9</definedName>
  </definedNames>
  <calcPr fullCalcOnLoad="1"/>
</workbook>
</file>

<file path=xl/sharedStrings.xml><?xml version="1.0" encoding="utf-8"?>
<sst xmlns="http://schemas.openxmlformats.org/spreadsheetml/2006/main" count="301" uniqueCount="159">
  <si>
    <t>ООО</t>
  </si>
  <si>
    <t>ППКРС-9</t>
  </si>
  <si>
    <t>ППКРС-11</t>
  </si>
  <si>
    <t>ППССЗ-11</t>
  </si>
  <si>
    <t>ППССЗ-9</t>
  </si>
  <si>
    <t>Полное наименование образовательной услуги</t>
  </si>
  <si>
    <t>№ п/п</t>
  </si>
  <si>
    <t>Срок обучения</t>
  </si>
  <si>
    <t>Название профессии/специальности, для получения которой реализуется образовательная программа</t>
  </si>
  <si>
    <t xml:space="preserve">Код укрупненной группы </t>
  </si>
  <si>
    <t>Распредение контингента по курсам</t>
  </si>
  <si>
    <t xml:space="preserve">Всего обучается </t>
  </si>
  <si>
    <t>в том числе из гр. 16 на платной основе</t>
  </si>
  <si>
    <t>Наименование  профессиональной образовательной организации</t>
  </si>
  <si>
    <t>ГПОУ ЯО Ярославский политехнический колледж № 24</t>
  </si>
  <si>
    <t>ГПОАУ ЯО Заволжский политехнический колледж</t>
  </si>
  <si>
    <t>ЯТЭК</t>
  </si>
  <si>
    <t>ГПОУ ЯО «Ярославский автомеханический колледж»</t>
  </si>
  <si>
    <t>ГПОУ ЯО Ярославский кадетский колледж</t>
  </si>
  <si>
    <t>ЯКК</t>
  </si>
  <si>
    <t>ЯГК</t>
  </si>
  <si>
    <t>ЯПЭК</t>
  </si>
  <si>
    <t>ГПОАУ ЯО Любимский аграрно-политехнический колледж</t>
  </si>
  <si>
    <t>ГПОУ ЯО Пошехонский аграрно-политехнический колледж</t>
  </si>
  <si>
    <t>ГПОУ ЯО Великосельский аграрный колледж</t>
  </si>
  <si>
    <t>ВАК</t>
  </si>
  <si>
    <t>ГПОУ ЯО Ростовский педагогический колледж</t>
  </si>
  <si>
    <t>ГПОУ ЯО Борисоглебский политехнический колледж</t>
  </si>
  <si>
    <t>ГПОУ ЯО Мышкинский политехнический колледж</t>
  </si>
  <si>
    <t>№</t>
  </si>
  <si>
    <t>Таблица 1: Сокращенное обозначение ПОО Ярославской области</t>
  </si>
  <si>
    <t>Сокращенное наименивание образовательной программы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</si>
  <si>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  звена на базе основного  общего образования с получением среднего  общего образования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</si>
  <si>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 общего образования</t>
  </si>
  <si>
    <t>Реализация основной  общеобразовательной программы основного общего образования</t>
  </si>
  <si>
    <t>Код  профессии, специальности</t>
  </si>
  <si>
    <t>1. Очная форма обучения</t>
  </si>
  <si>
    <t>2.Очно-заочная форма обучения</t>
  </si>
  <si>
    <t>3.Заочная форма обучения</t>
  </si>
  <si>
    <t>Всего по профессиональной образовательной организации</t>
  </si>
  <si>
    <t>в том числе из гр. 16  сироты</t>
  </si>
  <si>
    <t>ИТОГО по очно-заочной форме обучения</t>
  </si>
  <si>
    <t>ИТОГО по очной форме обучения</t>
  </si>
  <si>
    <t>ИТОГО по заочной форме обучения</t>
  </si>
  <si>
    <t>ЯКСиД</t>
  </si>
  <si>
    <t>ПАПК</t>
  </si>
  <si>
    <t>ЯКУиПТ</t>
  </si>
  <si>
    <t>ЯТГиСС</t>
  </si>
  <si>
    <t>Реализация основной профессиональной образовательной среднего профессионального образовани - программы подготовки квалифицированных рабочих, служащих на базе основного  общего образования с получением среднего  общего образования</t>
  </si>
  <si>
    <t>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среднего  общего образования</t>
  </si>
  <si>
    <t>ГПОУ ЯО Даниловский политехнический колледж</t>
  </si>
  <si>
    <t>ГПОУ ЯО Рыбинский транспортно-технологический колледж</t>
  </si>
  <si>
    <t>ГПОУ ЯО Ярославский техникум радиоэлектроники и телекоммуникаций</t>
  </si>
  <si>
    <t>Кол-во поданных заявлений</t>
  </si>
  <si>
    <t>ГПОАУ ЯО Ростовский колледж отраслевых технологий</t>
  </si>
  <si>
    <t>РКОТ</t>
  </si>
  <si>
    <t>Планируемый выпуск ВСЕГО</t>
  </si>
  <si>
    <t>1 курс</t>
  </si>
  <si>
    <t>2 курс</t>
  </si>
  <si>
    <t>3 курс</t>
  </si>
  <si>
    <t>4 курс</t>
  </si>
  <si>
    <t>5 курс</t>
  </si>
  <si>
    <t>(для заполнения таблицы ПКС "графа 6")</t>
  </si>
  <si>
    <t xml:space="preserve">Таблица 2: Сокращенное наименование прфессиональных образовательных программ                                                      </t>
  </si>
  <si>
    <t>ГПОУ ЯО Переславский колледж им. А. Невского</t>
  </si>
  <si>
    <t>ПКНевского</t>
  </si>
  <si>
    <t>ГПОУ ЯО Гаврилов-Ямский политехнический колледж</t>
  </si>
  <si>
    <t>ГПОУ  ЯО Рыбинский колледж городской инфраструктуры</t>
  </si>
  <si>
    <t>ГПОУ ЯО Рыбинский лесотехнический колледж</t>
  </si>
  <si>
    <t>ГПОУ ЯО Рыбинский полиграфический колледж</t>
  </si>
  <si>
    <t>ГПОАУ  ЯО Рыбинский промышленно-экономический колледж</t>
  </si>
  <si>
    <t>ГПОАУ ЯО Рыбинский профессионально-педагогический колледж</t>
  </si>
  <si>
    <t>ГПОУ ЯО Тутаевский политехнический техникум</t>
  </si>
  <si>
    <t>ГПОАУ ЯО Угличский аграрно-политехнический колледж</t>
  </si>
  <si>
    <t>ГПОУ ЯО Угличский индустриально-педагогический колледж</t>
  </si>
  <si>
    <t>ГПОАУ ЯО Ярославский колледж гостиничного и строительного сервиса</t>
  </si>
  <si>
    <t>ГПОУ ЯО Ярославский колледж индустрии питания</t>
  </si>
  <si>
    <t>ГПОАУ  ЯО Ярославский промышленно-экономический колледж</t>
  </si>
  <si>
    <t>ГПОУ  ЯО Ярославский торгово-экономический колледж</t>
  </si>
  <si>
    <t>ГПОУ ЯО Ярославский электровозоремонтный техникум</t>
  </si>
  <si>
    <t>ЯЭРТ</t>
  </si>
  <si>
    <t>ЯКИП</t>
  </si>
  <si>
    <t>Сокращенное наименование ПОО (из табл.1)</t>
  </si>
  <si>
    <t>Сокращенное наименование образовательной программы (из таб. 2)</t>
  </si>
  <si>
    <t>в том числе из гр. 18  сироты, получающие образование повторно</t>
  </si>
  <si>
    <t>Обучается по категориям студентов</t>
  </si>
  <si>
    <t>Сокращенное обозначение ПОО ЯО</t>
  </si>
  <si>
    <t>Из них сдающих ГИА в форме ДЭМОЭКЗАМЕНА</t>
  </si>
  <si>
    <t xml:space="preserve">ГПОУ ЯО Ярославский колледж управления и профессиональных технологий </t>
  </si>
  <si>
    <t>3а</t>
  </si>
  <si>
    <t>Планируемый выпуск по категориям студентов</t>
  </si>
  <si>
    <t>БПК</t>
  </si>
  <si>
    <t>ГЯПТ</t>
  </si>
  <si>
    <t>ДПК</t>
  </si>
  <si>
    <t>ЗПК</t>
  </si>
  <si>
    <t>ЛАПК</t>
  </si>
  <si>
    <t>МПК</t>
  </si>
  <si>
    <t>РосПК</t>
  </si>
  <si>
    <t>РКГИ</t>
  </si>
  <si>
    <t>РЛХТ</t>
  </si>
  <si>
    <t>РПгК</t>
  </si>
  <si>
    <t>РПЭК</t>
  </si>
  <si>
    <t>РППК</t>
  </si>
  <si>
    <t>РТТК</t>
  </si>
  <si>
    <t>ТПТ</t>
  </si>
  <si>
    <t>УАПК</t>
  </si>
  <si>
    <t>УИПК</t>
  </si>
  <si>
    <t>ЯАК</t>
  </si>
  <si>
    <t>ГПОУ ЯО Ярославский градостроительный колледж</t>
  </si>
  <si>
    <t>ГПОАУ ЯО Ярославский  колледж сервиса и дизайна</t>
  </si>
  <si>
    <t>ГПОАУ ЯО Ярославский педагогический колледж</t>
  </si>
  <si>
    <t>ЯПК</t>
  </si>
  <si>
    <t>ЯПК24</t>
  </si>
  <si>
    <t>ЯТРиТ</t>
  </si>
  <si>
    <t>ПО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</si>
  <si>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для лиц с ОВЗ (с различными формами умственной отсталости)</t>
  </si>
  <si>
    <t>Профессия рабочего, должность служащего, осваиваемая в пределах программы СПО (при наличии)</t>
  </si>
  <si>
    <t>в том числе из гр. 16 заключили договор о целевом обучении</t>
  </si>
  <si>
    <t>из графы 16 обучаются  по дуальной форме</t>
  </si>
  <si>
    <t>Профессионально-квалификационная структура профессиональной образовательной организации 2023-2024 учебный год (по состоянию на 01.10.2023)</t>
  </si>
  <si>
    <t>Из них гр. 8 зачислено на 01.10. 2023</t>
  </si>
  <si>
    <t>3б</t>
  </si>
  <si>
    <t>Квалификации</t>
  </si>
  <si>
    <t>в том числе из гр. 16 дети-инвалиды,  инвалиды</t>
  </si>
  <si>
    <t>в том числе из гр. 16 лица с ОЗВ</t>
  </si>
  <si>
    <t>23а</t>
  </si>
  <si>
    <t xml:space="preserve">в том числе из гр. 23 выпуск на платной основе </t>
  </si>
  <si>
    <t>в том числе из гр. 23 выпуск сирот</t>
  </si>
  <si>
    <t>в том числе из гр. 25  сироты, получающие образование повторно</t>
  </si>
  <si>
    <t>в том числе из гр. 23 выпуск инвалидов</t>
  </si>
  <si>
    <t>в том числе из гр. 23 выпуск студентов, заключивших договор о целевом обучении</t>
  </si>
  <si>
    <t>Музыкальное образование</t>
  </si>
  <si>
    <t>учитель музыки, музыкальный руководитель</t>
  </si>
  <si>
    <t>53.00.00</t>
  </si>
  <si>
    <t>53.02.01</t>
  </si>
  <si>
    <t>3 г. 10 мес.</t>
  </si>
  <si>
    <t>Преподавание в начальных классах</t>
  </si>
  <si>
    <t>учитель начальных классов</t>
  </si>
  <si>
    <t>44.00.00</t>
  </si>
  <si>
    <t>44.02.02</t>
  </si>
  <si>
    <t>Дошкольное образование</t>
  </si>
  <si>
    <t>вопитатель детей дошкольного возраста</t>
  </si>
  <si>
    <t>44.02.01</t>
  </si>
  <si>
    <t>Социальная работа</t>
  </si>
  <si>
    <t>спедиалист по социальной работе</t>
  </si>
  <si>
    <t>39.00.00</t>
  </si>
  <si>
    <t>39.02.01</t>
  </si>
  <si>
    <t>Прикладная информатика (по отраслям)</t>
  </si>
  <si>
    <t>техник-программист</t>
  </si>
  <si>
    <t>09.00.00</t>
  </si>
  <si>
    <t>09.02.05</t>
  </si>
  <si>
    <t>Информационные системы и программирование</t>
  </si>
  <si>
    <t>разработчик веб и мультимедийных приложений</t>
  </si>
  <si>
    <t>09.02.07</t>
  </si>
  <si>
    <t>Педагогика дополнительного образования</t>
  </si>
  <si>
    <t>педагог дополнительного образования</t>
  </si>
  <si>
    <t>44.00.01</t>
  </si>
  <si>
    <t>2 г. 10 мес.</t>
  </si>
  <si>
    <t>44.02.03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</si>
</sst>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6">
    <font>
      <sz val="10"/>
      <name val="Arial"/>
      <family val="0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2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0" fillId="0" borderId="10" xfId="0" applyFont="1" applyBorder="1" applyAlignment="1">
      <alignment vertical="justify" wrapText="1"/>
    </xf>
    <xf numFmtId="0" fontId="11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12" fillId="0" borderId="0" xfId="53" applyFont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/>
      <protection/>
    </xf>
    <xf numFmtId="0" fontId="9" fillId="0" borderId="13" xfId="53" applyFont="1" applyBorder="1" applyAlignment="1">
      <alignment horizontal="center" vertical="center"/>
      <protection/>
    </xf>
    <xf numFmtId="0" fontId="12" fillId="0" borderId="0" xfId="53" applyFont="1" applyAlignment="1">
      <alignment horizontal="center" vertical="center" wrapText="1"/>
      <protection/>
    </xf>
    <xf numFmtId="0" fontId="9" fillId="0" borderId="0" xfId="53" applyFont="1" applyAlignment="1">
      <alignment horizontal="center" vertical="center"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left" vertical="center"/>
      <protection/>
    </xf>
    <xf numFmtId="49" fontId="12" fillId="0" borderId="0" xfId="53" applyNumberFormat="1" applyFont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2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13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horizontal="left" vertical="center"/>
      <protection/>
    </xf>
    <xf numFmtId="0" fontId="13" fillId="0" borderId="0" xfId="53" applyFont="1" applyAlignment="1">
      <alignment vertical="top"/>
      <protection/>
    </xf>
    <xf numFmtId="0" fontId="13" fillId="0" borderId="12" xfId="53" applyFont="1" applyBorder="1" applyAlignment="1">
      <alignment horizontal="left" vertical="top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0" borderId="0" xfId="53" applyFont="1" applyFill="1" applyAlignment="1">
      <alignment horizontal="center" vertical="center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vertical="center"/>
      <protection/>
    </xf>
    <xf numFmtId="1" fontId="9" fillId="0" borderId="10" xfId="53" applyNumberFormat="1" applyFont="1" applyBorder="1" applyAlignment="1">
      <alignment horizontal="center" vertical="center" wrapText="1"/>
      <protection/>
    </xf>
    <xf numFmtId="1" fontId="9" fillId="0" borderId="10" xfId="53" applyNumberFormat="1" applyFont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 wrapText="1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9" fillId="0" borderId="16" xfId="53" applyNumberFormat="1" applyFont="1" applyBorder="1" applyAlignment="1">
      <alignment horizontal="center" vertical="center"/>
      <protection/>
    </xf>
    <xf numFmtId="0" fontId="9" fillId="0" borderId="10" xfId="53" applyFont="1" applyBorder="1" applyAlignment="1">
      <alignment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1" fontId="9" fillId="0" borderId="17" xfId="53" applyNumberFormat="1" applyFont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25" borderId="10" xfId="5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9" fillId="5" borderId="15" xfId="53" applyFont="1" applyFill="1" applyBorder="1" applyAlignment="1">
      <alignment horizontal="center" vertical="center" wrapText="1"/>
      <protection/>
    </xf>
    <xf numFmtId="0" fontId="0" fillId="5" borderId="19" xfId="0" applyFill="1" applyBorder="1" applyAlignment="1">
      <alignment horizontal="center" vertical="center" wrapText="1"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19" xfId="53" applyFont="1" applyBorder="1" applyAlignment="1">
      <alignment horizontal="center" vertical="center" wrapText="1"/>
      <protection/>
    </xf>
    <xf numFmtId="0" fontId="13" fillId="0" borderId="11" xfId="53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0" borderId="11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26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9" fillId="0" borderId="15" xfId="53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="110" zoomScaleNormal="110" workbookViewId="0" topLeftCell="A1">
      <selection activeCell="E33" sqref="E33"/>
    </sheetView>
  </sheetViews>
  <sheetFormatPr defaultColWidth="9.140625" defaultRowHeight="12.75"/>
  <cols>
    <col min="1" max="1" width="4.140625" style="10" customWidth="1"/>
    <col min="2" max="2" width="88.57421875" style="47" customWidth="1"/>
    <col min="3" max="3" width="16.140625" style="10" customWidth="1"/>
    <col min="4" max="16384" width="9.140625" style="10" customWidth="1"/>
  </cols>
  <sheetData>
    <row r="1" ht="18.75">
      <c r="B1" s="46" t="s">
        <v>30</v>
      </c>
    </row>
    <row r="2" spans="1:3" ht="54" customHeight="1">
      <c r="A2" s="9"/>
      <c r="B2" s="7" t="s">
        <v>13</v>
      </c>
      <c r="C2" s="7" t="s">
        <v>86</v>
      </c>
    </row>
    <row r="3" spans="1:3" ht="15.75">
      <c r="A3" s="42">
        <v>1</v>
      </c>
      <c r="B3" s="41" t="s">
        <v>27</v>
      </c>
      <c r="C3" s="8" t="s">
        <v>91</v>
      </c>
    </row>
    <row r="4" spans="1:3" ht="15.75">
      <c r="A4" s="43">
        <v>2</v>
      </c>
      <c r="B4" s="41" t="s">
        <v>24</v>
      </c>
      <c r="C4" s="8" t="s">
        <v>25</v>
      </c>
    </row>
    <row r="5" spans="1:3" ht="15.75">
      <c r="A5" s="42">
        <v>3</v>
      </c>
      <c r="B5" s="41" t="s">
        <v>66</v>
      </c>
      <c r="C5" s="8" t="s">
        <v>92</v>
      </c>
    </row>
    <row r="6" spans="1:3" ht="15.75">
      <c r="A6" s="43">
        <v>4</v>
      </c>
      <c r="B6" s="41" t="s">
        <v>50</v>
      </c>
      <c r="C6" s="8" t="s">
        <v>93</v>
      </c>
    </row>
    <row r="7" spans="1:3" ht="15.75">
      <c r="A7" s="42">
        <v>5</v>
      </c>
      <c r="B7" s="41" t="s">
        <v>15</v>
      </c>
      <c r="C7" s="8" t="s">
        <v>94</v>
      </c>
    </row>
    <row r="8" spans="1:3" ht="15.75">
      <c r="A8" s="42">
        <v>6</v>
      </c>
      <c r="B8" s="41" t="s">
        <v>22</v>
      </c>
      <c r="C8" s="8" t="s">
        <v>95</v>
      </c>
    </row>
    <row r="9" spans="1:3" ht="15.75">
      <c r="A9" s="43">
        <v>7</v>
      </c>
      <c r="B9" s="41" t="s">
        <v>28</v>
      </c>
      <c r="C9" s="8" t="s">
        <v>96</v>
      </c>
    </row>
    <row r="10" spans="1:3" ht="17.25" customHeight="1">
      <c r="A10" s="42">
        <v>8</v>
      </c>
      <c r="B10" s="41" t="s">
        <v>64</v>
      </c>
      <c r="C10" s="8" t="s">
        <v>65</v>
      </c>
    </row>
    <row r="11" spans="1:3" ht="15.75">
      <c r="A11" s="43">
        <v>9</v>
      </c>
      <c r="B11" s="41" t="s">
        <v>23</v>
      </c>
      <c r="C11" s="8" t="s">
        <v>45</v>
      </c>
    </row>
    <row r="12" spans="1:3" ht="15.75">
      <c r="A12" s="42">
        <v>10</v>
      </c>
      <c r="B12" s="41" t="s">
        <v>26</v>
      </c>
      <c r="C12" s="8" t="s">
        <v>97</v>
      </c>
    </row>
    <row r="13" spans="1:3" ht="15.75">
      <c r="A13" s="42">
        <v>11</v>
      </c>
      <c r="B13" s="41" t="s">
        <v>54</v>
      </c>
      <c r="C13" s="8" t="s">
        <v>55</v>
      </c>
    </row>
    <row r="14" spans="1:3" ht="15.75">
      <c r="A14" s="43">
        <v>12</v>
      </c>
      <c r="B14" s="41" t="s">
        <v>67</v>
      </c>
      <c r="C14" s="8" t="s">
        <v>98</v>
      </c>
    </row>
    <row r="15" spans="1:3" ht="15.75">
      <c r="A15" s="42">
        <v>13</v>
      </c>
      <c r="B15" s="41" t="s">
        <v>68</v>
      </c>
      <c r="C15" s="8" t="s">
        <v>99</v>
      </c>
    </row>
    <row r="16" spans="1:3" ht="15.75">
      <c r="A16" s="43">
        <v>14</v>
      </c>
      <c r="B16" s="41" t="s">
        <v>69</v>
      </c>
      <c r="C16" s="8" t="s">
        <v>100</v>
      </c>
    </row>
    <row r="17" spans="1:3" ht="15.75">
      <c r="A17" s="42">
        <v>15</v>
      </c>
      <c r="B17" s="41" t="s">
        <v>70</v>
      </c>
      <c r="C17" s="8" t="s">
        <v>101</v>
      </c>
    </row>
    <row r="18" spans="1:3" ht="15.75">
      <c r="A18" s="42">
        <v>16</v>
      </c>
      <c r="B18" s="41" t="s">
        <v>71</v>
      </c>
      <c r="C18" s="8" t="s">
        <v>102</v>
      </c>
    </row>
    <row r="19" spans="1:3" ht="15.75">
      <c r="A19" s="43">
        <v>17</v>
      </c>
      <c r="B19" s="44" t="s">
        <v>51</v>
      </c>
      <c r="C19" s="8" t="s">
        <v>103</v>
      </c>
    </row>
    <row r="20" spans="1:3" ht="15.75">
      <c r="A20" s="42">
        <v>18</v>
      </c>
      <c r="B20" s="41" t="s">
        <v>72</v>
      </c>
      <c r="C20" s="8" t="s">
        <v>104</v>
      </c>
    </row>
    <row r="21" spans="1:3" ht="15.75">
      <c r="A21" s="43">
        <v>19</v>
      </c>
      <c r="B21" s="41" t="s">
        <v>73</v>
      </c>
      <c r="C21" s="8" t="s">
        <v>105</v>
      </c>
    </row>
    <row r="22" spans="1:3" ht="15.75">
      <c r="A22" s="42">
        <v>20</v>
      </c>
      <c r="B22" s="41" t="s">
        <v>74</v>
      </c>
      <c r="C22" s="8" t="s">
        <v>106</v>
      </c>
    </row>
    <row r="23" spans="1:3" ht="15.75">
      <c r="A23" s="42">
        <v>21</v>
      </c>
      <c r="B23" s="41" t="s">
        <v>17</v>
      </c>
      <c r="C23" s="8" t="s">
        <v>107</v>
      </c>
    </row>
    <row r="24" spans="1:3" ht="15.75">
      <c r="A24" s="43">
        <v>22</v>
      </c>
      <c r="B24" s="41" t="s">
        <v>108</v>
      </c>
      <c r="C24" s="8" t="s">
        <v>20</v>
      </c>
    </row>
    <row r="25" spans="1:3" ht="15.75">
      <c r="A25" s="42">
        <v>23</v>
      </c>
      <c r="B25" s="41" t="s">
        <v>18</v>
      </c>
      <c r="C25" s="8" t="s">
        <v>19</v>
      </c>
    </row>
    <row r="26" spans="1:3" ht="15.75">
      <c r="A26" s="43">
        <v>24</v>
      </c>
      <c r="B26" s="41" t="s">
        <v>75</v>
      </c>
      <c r="C26" s="8" t="s">
        <v>47</v>
      </c>
    </row>
    <row r="27" spans="1:3" ht="15.75">
      <c r="A27" s="42">
        <v>25</v>
      </c>
      <c r="B27" s="41" t="s">
        <v>76</v>
      </c>
      <c r="C27" s="45" t="s">
        <v>81</v>
      </c>
    </row>
    <row r="28" spans="1:3" ht="15.75">
      <c r="A28" s="43">
        <v>26</v>
      </c>
      <c r="B28" s="41" t="s">
        <v>109</v>
      </c>
      <c r="C28" s="8" t="s">
        <v>44</v>
      </c>
    </row>
    <row r="29" spans="1:3" ht="18" customHeight="1">
      <c r="A29" s="42">
        <v>27</v>
      </c>
      <c r="B29" s="41" t="s">
        <v>88</v>
      </c>
      <c r="C29" s="8" t="s">
        <v>46</v>
      </c>
    </row>
    <row r="30" spans="1:3" ht="15.75">
      <c r="A30" s="43">
        <v>28</v>
      </c>
      <c r="B30" s="41" t="s">
        <v>110</v>
      </c>
      <c r="C30" s="8" t="s">
        <v>111</v>
      </c>
    </row>
    <row r="31" spans="1:3" ht="15.75">
      <c r="A31" s="42">
        <v>29</v>
      </c>
      <c r="B31" s="41" t="s">
        <v>14</v>
      </c>
      <c r="C31" s="8" t="s">
        <v>112</v>
      </c>
    </row>
    <row r="32" spans="1:3" ht="15.75">
      <c r="A32" s="43">
        <v>30</v>
      </c>
      <c r="B32" s="41" t="s">
        <v>77</v>
      </c>
      <c r="C32" s="8" t="s">
        <v>21</v>
      </c>
    </row>
    <row r="33" spans="1:3" ht="15.75">
      <c r="A33" s="42">
        <v>31</v>
      </c>
      <c r="B33" s="41" t="s">
        <v>52</v>
      </c>
      <c r="C33" s="8" t="s">
        <v>113</v>
      </c>
    </row>
    <row r="34" spans="1:3" ht="15.75">
      <c r="A34" s="43">
        <v>32</v>
      </c>
      <c r="B34" s="41" t="s">
        <v>78</v>
      </c>
      <c r="C34" s="8" t="s">
        <v>16</v>
      </c>
    </row>
    <row r="35" spans="1:3" ht="15.75">
      <c r="A35" s="42">
        <v>33</v>
      </c>
      <c r="B35" s="44" t="s">
        <v>79</v>
      </c>
      <c r="C35" s="45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="94" zoomScaleNormal="94" zoomScaleSheetLayoutView="75" workbookViewId="0" topLeftCell="A1">
      <selection activeCell="C11" sqref="C11"/>
    </sheetView>
  </sheetViews>
  <sheetFormatPr defaultColWidth="9.140625" defaultRowHeight="12.75"/>
  <cols>
    <col min="1" max="1" width="6.57421875" style="0" customWidth="1"/>
    <col min="2" max="2" width="21.8515625" style="0" customWidth="1"/>
    <col min="3" max="3" width="87.8515625" style="0" customWidth="1"/>
  </cols>
  <sheetData>
    <row r="1" spans="1:3" ht="46.5" customHeight="1">
      <c r="A1" s="65" t="s">
        <v>63</v>
      </c>
      <c r="B1" s="66"/>
      <c r="C1" s="66"/>
    </row>
    <row r="2" spans="1:3" ht="19.5" customHeight="1">
      <c r="A2" s="67" t="s">
        <v>62</v>
      </c>
      <c r="B2" s="67"/>
      <c r="C2" s="67"/>
    </row>
    <row r="3" spans="1:3" s="2" customFormat="1" ht="84.75" customHeight="1">
      <c r="A3" s="12" t="s">
        <v>29</v>
      </c>
      <c r="B3" s="12" t="s">
        <v>31</v>
      </c>
      <c r="C3" s="12" t="s">
        <v>5</v>
      </c>
    </row>
    <row r="4" spans="1:3" ht="75">
      <c r="A4" s="3">
        <v>1</v>
      </c>
      <c r="B4" s="3" t="s">
        <v>1</v>
      </c>
      <c r="C4" s="4" t="s">
        <v>48</v>
      </c>
    </row>
    <row r="5" spans="1:3" ht="75">
      <c r="A5" s="3">
        <v>2</v>
      </c>
      <c r="B5" s="3" t="s">
        <v>2</v>
      </c>
      <c r="C5" s="4" t="s">
        <v>49</v>
      </c>
    </row>
    <row r="6" spans="1:3" ht="75">
      <c r="A6" s="3">
        <v>3</v>
      </c>
      <c r="B6" s="3" t="s">
        <v>4</v>
      </c>
      <c r="C6" s="5" t="s">
        <v>32</v>
      </c>
    </row>
    <row r="7" spans="1:3" ht="62.25" customHeight="1">
      <c r="A7" s="3">
        <v>4</v>
      </c>
      <c r="B7" s="3" t="s">
        <v>3</v>
      </c>
      <c r="C7" s="5" t="s">
        <v>33</v>
      </c>
    </row>
    <row r="8" spans="1:3" ht="75">
      <c r="A8" s="3">
        <v>7</v>
      </c>
      <c r="B8" s="3" t="s">
        <v>114</v>
      </c>
      <c r="C8" s="4" t="s">
        <v>115</v>
      </c>
    </row>
    <row r="9" spans="1:3" ht="37.5">
      <c r="A9" s="3">
        <v>8</v>
      </c>
      <c r="B9" s="6" t="s">
        <v>0</v>
      </c>
      <c r="C9" s="4" t="s">
        <v>34</v>
      </c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view="pageBreakPreview" zoomScale="88" zoomScaleNormal="90" zoomScaleSheetLayoutView="88" workbookViewId="0" topLeftCell="G17">
      <selection activeCell="AF34" sqref="AF34"/>
    </sheetView>
  </sheetViews>
  <sheetFormatPr defaultColWidth="9.140625" defaultRowHeight="12.75"/>
  <cols>
    <col min="1" max="1" width="9.28125" style="16" customWidth="1"/>
    <col min="2" max="2" width="4.57421875" style="16" customWidth="1"/>
    <col min="3" max="3" width="23.57421875" style="24" customWidth="1"/>
    <col min="4" max="5" width="22.28125" style="24" customWidth="1"/>
    <col min="6" max="6" width="12.57421875" style="35" customWidth="1"/>
    <col min="7" max="7" width="10.57421875" style="35" customWidth="1"/>
    <col min="8" max="8" width="16.140625" style="16" customWidth="1"/>
    <col min="9" max="9" width="9.421875" style="16" customWidth="1"/>
    <col min="10" max="10" width="9.28125" style="16" customWidth="1"/>
    <col min="11" max="11" width="9.7109375" style="16" customWidth="1"/>
    <col min="12" max="14" width="6.421875" style="16" bestFit="1" customWidth="1"/>
    <col min="15" max="15" width="6.421875" style="16" customWidth="1"/>
    <col min="16" max="16" width="6.7109375" style="16" customWidth="1"/>
    <col min="17" max="17" width="10.7109375" style="16" customWidth="1"/>
    <col min="18" max="19" width="8.7109375" style="16" customWidth="1"/>
    <col min="20" max="20" width="12.00390625" style="16" customWidth="1"/>
    <col min="21" max="22" width="10.140625" style="16" customWidth="1"/>
    <col min="23" max="23" width="11.00390625" style="53" customWidth="1"/>
    <col min="24" max="25" width="9.57421875" style="53" customWidth="1"/>
    <col min="26" max="26" width="9.28125" style="53" customWidth="1"/>
    <col min="27" max="27" width="9.140625" style="53" customWidth="1"/>
    <col min="28" max="29" width="11.57421875" style="53" customWidth="1"/>
    <col min="30" max="30" width="17.00390625" style="53" customWidth="1"/>
    <col min="31" max="31" width="12.28125" style="16" customWidth="1"/>
    <col min="32" max="16384" width="9.140625" style="16" customWidth="1"/>
  </cols>
  <sheetData>
    <row r="1" spans="1:30" s="13" customFormat="1" ht="18.75">
      <c r="A1" s="11" t="s">
        <v>119</v>
      </c>
      <c r="C1" s="23"/>
      <c r="D1" s="23"/>
      <c r="E1" s="23"/>
      <c r="F1" s="30"/>
      <c r="G1" s="30"/>
      <c r="W1" s="48"/>
      <c r="X1" s="48"/>
      <c r="Y1" s="48"/>
      <c r="Z1" s="48"/>
      <c r="AA1" s="48"/>
      <c r="AB1" s="48"/>
      <c r="AC1" s="48"/>
      <c r="AD1" s="48"/>
    </row>
    <row r="2" spans="1:30" s="13" customFormat="1" ht="15.75">
      <c r="A2" s="38" t="s">
        <v>36</v>
      </c>
      <c r="C2" s="23"/>
      <c r="D2" s="23"/>
      <c r="E2" s="23"/>
      <c r="F2" s="30"/>
      <c r="G2" s="30"/>
      <c r="W2" s="48"/>
      <c r="X2" s="48"/>
      <c r="Y2" s="48"/>
      <c r="Z2" s="48"/>
      <c r="AA2" s="48"/>
      <c r="AB2" s="48"/>
      <c r="AC2" s="48"/>
      <c r="AD2" s="48"/>
    </row>
    <row r="3" spans="1:31" ht="12.75" customHeight="1">
      <c r="A3" s="70" t="s">
        <v>82</v>
      </c>
      <c r="B3" s="70" t="s">
        <v>6</v>
      </c>
      <c r="C3" s="70" t="s">
        <v>8</v>
      </c>
      <c r="D3" s="68" t="s">
        <v>122</v>
      </c>
      <c r="E3" s="68" t="s">
        <v>116</v>
      </c>
      <c r="F3" s="79" t="s">
        <v>9</v>
      </c>
      <c r="G3" s="80" t="s">
        <v>35</v>
      </c>
      <c r="H3" s="70" t="s">
        <v>83</v>
      </c>
      <c r="I3" s="70" t="s">
        <v>7</v>
      </c>
      <c r="J3" s="70" t="s">
        <v>53</v>
      </c>
      <c r="K3" s="70" t="s">
        <v>120</v>
      </c>
      <c r="L3" s="77" t="s">
        <v>10</v>
      </c>
      <c r="M3" s="78"/>
      <c r="N3" s="78"/>
      <c r="O3" s="78"/>
      <c r="P3" s="78"/>
      <c r="Q3" s="70" t="s">
        <v>11</v>
      </c>
      <c r="R3" s="81" t="s">
        <v>85</v>
      </c>
      <c r="S3" s="82"/>
      <c r="T3" s="82"/>
      <c r="U3" s="82"/>
      <c r="V3" s="82"/>
      <c r="W3" s="82"/>
      <c r="X3" s="83" t="s">
        <v>56</v>
      </c>
      <c r="Y3" s="83" t="s">
        <v>87</v>
      </c>
      <c r="Z3" s="85" t="s">
        <v>90</v>
      </c>
      <c r="AA3" s="86"/>
      <c r="AB3" s="86"/>
      <c r="AC3" s="86"/>
      <c r="AD3" s="86"/>
      <c r="AE3" s="70" t="s">
        <v>118</v>
      </c>
    </row>
    <row r="4" spans="1:31" ht="90.75" customHeight="1">
      <c r="A4" s="71"/>
      <c r="B4" s="71"/>
      <c r="C4" s="71"/>
      <c r="D4" s="69"/>
      <c r="E4" s="69"/>
      <c r="F4" s="79"/>
      <c r="G4" s="80"/>
      <c r="H4" s="71"/>
      <c r="I4" s="71"/>
      <c r="J4" s="71"/>
      <c r="K4" s="71"/>
      <c r="L4" s="17" t="s">
        <v>57</v>
      </c>
      <c r="M4" s="17" t="s">
        <v>58</v>
      </c>
      <c r="N4" s="17" t="s">
        <v>59</v>
      </c>
      <c r="O4" s="17" t="s">
        <v>60</v>
      </c>
      <c r="P4" s="17" t="s">
        <v>61</v>
      </c>
      <c r="Q4" s="71"/>
      <c r="R4" s="40" t="s">
        <v>12</v>
      </c>
      <c r="S4" s="49" t="s">
        <v>40</v>
      </c>
      <c r="T4" s="49" t="s">
        <v>84</v>
      </c>
      <c r="U4" s="40" t="s">
        <v>123</v>
      </c>
      <c r="V4" s="40" t="s">
        <v>124</v>
      </c>
      <c r="W4" s="49" t="s">
        <v>117</v>
      </c>
      <c r="X4" s="84"/>
      <c r="Y4" s="84"/>
      <c r="Z4" s="49" t="s">
        <v>126</v>
      </c>
      <c r="AA4" s="49" t="s">
        <v>127</v>
      </c>
      <c r="AB4" s="49" t="s">
        <v>128</v>
      </c>
      <c r="AC4" s="49" t="s">
        <v>129</v>
      </c>
      <c r="AD4" s="49" t="s">
        <v>130</v>
      </c>
      <c r="AE4" s="71"/>
    </row>
    <row r="5" spans="1:31" s="21" customFormat="1" ht="13.5">
      <c r="A5" s="20">
        <v>1</v>
      </c>
      <c r="B5" s="20">
        <v>2</v>
      </c>
      <c r="C5" s="20">
        <v>3</v>
      </c>
      <c r="D5" s="20" t="s">
        <v>89</v>
      </c>
      <c r="E5" s="20" t="s">
        <v>121</v>
      </c>
      <c r="F5" s="31">
        <v>4</v>
      </c>
      <c r="G5" s="31">
        <v>5</v>
      </c>
      <c r="H5" s="20">
        <v>6</v>
      </c>
      <c r="I5" s="19">
        <v>7</v>
      </c>
      <c r="J5" s="20">
        <v>8</v>
      </c>
      <c r="K5" s="20">
        <v>9</v>
      </c>
      <c r="L5" s="19">
        <v>10</v>
      </c>
      <c r="M5" s="20">
        <v>11</v>
      </c>
      <c r="N5" s="20">
        <v>12</v>
      </c>
      <c r="O5" s="19">
        <v>13</v>
      </c>
      <c r="P5" s="20">
        <v>14</v>
      </c>
      <c r="Q5" s="19">
        <v>16</v>
      </c>
      <c r="R5" s="20">
        <v>17</v>
      </c>
      <c r="S5" s="20">
        <v>18</v>
      </c>
      <c r="T5" s="19">
        <v>19</v>
      </c>
      <c r="U5" s="20">
        <v>20</v>
      </c>
      <c r="V5" s="19">
        <v>21</v>
      </c>
      <c r="W5" s="50">
        <v>22</v>
      </c>
      <c r="X5" s="51">
        <v>23</v>
      </c>
      <c r="Y5" s="50" t="s">
        <v>125</v>
      </c>
      <c r="Z5" s="51">
        <v>24</v>
      </c>
      <c r="AA5" s="50">
        <v>25</v>
      </c>
      <c r="AB5" s="51">
        <v>26</v>
      </c>
      <c r="AC5" s="50">
        <v>27</v>
      </c>
      <c r="AD5" s="51">
        <v>28</v>
      </c>
      <c r="AE5" s="21">
        <v>29</v>
      </c>
    </row>
    <row r="6" spans="1:31" ht="38.25">
      <c r="A6" s="17" t="s">
        <v>97</v>
      </c>
      <c r="B6" s="17">
        <v>1</v>
      </c>
      <c r="C6" s="26" t="s">
        <v>131</v>
      </c>
      <c r="D6" s="59" t="s">
        <v>132</v>
      </c>
      <c r="E6" s="17"/>
      <c r="F6" s="32" t="s">
        <v>133</v>
      </c>
      <c r="G6" s="32" t="s">
        <v>134</v>
      </c>
      <c r="H6" s="17" t="s">
        <v>4</v>
      </c>
      <c r="I6" s="17" t="s">
        <v>135</v>
      </c>
      <c r="J6" s="54">
        <v>8</v>
      </c>
      <c r="K6" s="54">
        <v>5</v>
      </c>
      <c r="L6" s="55">
        <v>5</v>
      </c>
      <c r="M6" s="54">
        <v>8</v>
      </c>
      <c r="N6" s="54">
        <v>4</v>
      </c>
      <c r="O6" s="55">
        <v>4</v>
      </c>
      <c r="P6" s="54"/>
      <c r="Q6" s="55">
        <f>SUM(L6:P6)</f>
        <v>21</v>
      </c>
      <c r="R6" s="54"/>
      <c r="S6" s="54">
        <v>1</v>
      </c>
      <c r="T6" s="54"/>
      <c r="U6" s="54">
        <v>3</v>
      </c>
      <c r="V6" s="54"/>
      <c r="W6" s="56"/>
      <c r="X6" s="56">
        <v>4</v>
      </c>
      <c r="Y6" s="56"/>
      <c r="Z6" s="56"/>
      <c r="AA6" s="57">
        <v>1</v>
      </c>
      <c r="AB6" s="57"/>
      <c r="AC6" s="57"/>
      <c r="AD6" s="57"/>
      <c r="AE6" s="55"/>
    </row>
    <row r="7" spans="1:31" ht="25.5">
      <c r="A7" s="17" t="s">
        <v>97</v>
      </c>
      <c r="B7" s="17">
        <v>2</v>
      </c>
      <c r="C7" s="26" t="s">
        <v>136</v>
      </c>
      <c r="D7" s="59" t="s">
        <v>137</v>
      </c>
      <c r="E7" s="17"/>
      <c r="F7" s="32" t="s">
        <v>138</v>
      </c>
      <c r="G7" s="32" t="s">
        <v>139</v>
      </c>
      <c r="H7" s="17" t="s">
        <v>4</v>
      </c>
      <c r="I7" s="17" t="s">
        <v>135</v>
      </c>
      <c r="J7" s="54">
        <v>59</v>
      </c>
      <c r="K7" s="54">
        <v>26</v>
      </c>
      <c r="L7" s="55">
        <v>22</v>
      </c>
      <c r="M7" s="54">
        <v>29</v>
      </c>
      <c r="N7" s="54">
        <v>26</v>
      </c>
      <c r="O7" s="55">
        <v>22</v>
      </c>
      <c r="P7" s="54"/>
      <c r="Q7" s="55">
        <f aca="true" t="shared" si="0" ref="Q7:Q13">SUM(L7:P7)</f>
        <v>99</v>
      </c>
      <c r="R7" s="54">
        <v>5</v>
      </c>
      <c r="S7" s="56">
        <v>6</v>
      </c>
      <c r="T7" s="54"/>
      <c r="U7" s="54">
        <v>1</v>
      </c>
      <c r="V7" s="54"/>
      <c r="W7" s="56"/>
      <c r="X7" s="56">
        <v>21</v>
      </c>
      <c r="Y7" s="56"/>
      <c r="Z7" s="56">
        <v>1</v>
      </c>
      <c r="AA7" s="57">
        <v>1</v>
      </c>
      <c r="AB7" s="57"/>
      <c r="AC7" s="57"/>
      <c r="AD7" s="57"/>
      <c r="AE7" s="55"/>
    </row>
    <row r="8" spans="1:31" ht="25.5">
      <c r="A8" s="17" t="s">
        <v>97</v>
      </c>
      <c r="B8" s="17">
        <v>3</v>
      </c>
      <c r="C8" s="26" t="s">
        <v>140</v>
      </c>
      <c r="D8" s="59" t="s">
        <v>141</v>
      </c>
      <c r="E8" s="17"/>
      <c r="F8" s="32" t="s">
        <v>138</v>
      </c>
      <c r="G8" s="32" t="s">
        <v>142</v>
      </c>
      <c r="H8" s="17" t="s">
        <v>4</v>
      </c>
      <c r="I8" s="17" t="s">
        <v>135</v>
      </c>
      <c r="J8" s="54">
        <v>60</v>
      </c>
      <c r="K8" s="54">
        <v>25</v>
      </c>
      <c r="L8" s="55">
        <v>25</v>
      </c>
      <c r="M8" s="54">
        <v>23</v>
      </c>
      <c r="N8" s="54">
        <v>25</v>
      </c>
      <c r="O8" s="55">
        <v>28</v>
      </c>
      <c r="P8" s="54"/>
      <c r="Q8" s="55">
        <f t="shared" si="0"/>
        <v>101</v>
      </c>
      <c r="R8" s="54">
        <v>3</v>
      </c>
      <c r="S8" s="56">
        <v>7</v>
      </c>
      <c r="T8" s="54"/>
      <c r="U8" s="54"/>
      <c r="V8" s="54"/>
      <c r="W8" s="56"/>
      <c r="X8" s="56">
        <v>28</v>
      </c>
      <c r="Y8" s="56"/>
      <c r="Z8" s="56">
        <v>2</v>
      </c>
      <c r="AA8" s="57">
        <v>1</v>
      </c>
      <c r="AB8" s="57"/>
      <c r="AC8" s="57"/>
      <c r="AD8" s="57"/>
      <c r="AE8" s="55"/>
    </row>
    <row r="9" spans="1:31" ht="25.5">
      <c r="A9" s="17" t="s">
        <v>97</v>
      </c>
      <c r="B9" s="17">
        <v>4</v>
      </c>
      <c r="C9" s="26" t="s">
        <v>143</v>
      </c>
      <c r="D9" s="59" t="s">
        <v>144</v>
      </c>
      <c r="E9" s="17"/>
      <c r="F9" s="32" t="s">
        <v>145</v>
      </c>
      <c r="G9" s="32" t="s">
        <v>146</v>
      </c>
      <c r="H9" s="17" t="s">
        <v>4</v>
      </c>
      <c r="I9" s="17" t="s">
        <v>135</v>
      </c>
      <c r="J9" s="54"/>
      <c r="K9" s="54"/>
      <c r="L9" s="55"/>
      <c r="M9" s="54">
        <v>21</v>
      </c>
      <c r="N9" s="54">
        <v>17</v>
      </c>
      <c r="O9" s="55">
        <v>15</v>
      </c>
      <c r="P9" s="54"/>
      <c r="Q9" s="55">
        <f t="shared" si="0"/>
        <v>53</v>
      </c>
      <c r="R9" s="54"/>
      <c r="S9" s="54">
        <v>4</v>
      </c>
      <c r="T9" s="54"/>
      <c r="U9" s="54">
        <v>2</v>
      </c>
      <c r="V9" s="54"/>
      <c r="W9" s="56"/>
      <c r="X9" s="56">
        <v>15</v>
      </c>
      <c r="Y9" s="56"/>
      <c r="Z9" s="56"/>
      <c r="AA9" s="57">
        <v>2</v>
      </c>
      <c r="AB9" s="57"/>
      <c r="AC9" s="57"/>
      <c r="AD9" s="57"/>
      <c r="AE9" s="55"/>
    </row>
    <row r="10" spans="1:31" ht="25.5">
      <c r="A10" s="17" t="s">
        <v>97</v>
      </c>
      <c r="B10" s="17">
        <v>5</v>
      </c>
      <c r="C10" s="26" t="s">
        <v>143</v>
      </c>
      <c r="D10" s="59" t="s">
        <v>144</v>
      </c>
      <c r="E10" s="61"/>
      <c r="F10" s="32" t="s">
        <v>145</v>
      </c>
      <c r="G10" s="32" t="s">
        <v>146</v>
      </c>
      <c r="H10" s="17" t="s">
        <v>4</v>
      </c>
      <c r="I10" s="17" t="s">
        <v>157</v>
      </c>
      <c r="J10" s="54">
        <v>40</v>
      </c>
      <c r="K10" s="54">
        <v>22</v>
      </c>
      <c r="L10" s="55">
        <v>20</v>
      </c>
      <c r="M10" s="54"/>
      <c r="N10" s="54"/>
      <c r="O10" s="55"/>
      <c r="P10" s="54"/>
      <c r="Q10" s="55">
        <f t="shared" si="0"/>
        <v>20</v>
      </c>
      <c r="R10" s="54"/>
      <c r="S10" s="54"/>
      <c r="T10" s="54"/>
      <c r="U10" s="54"/>
      <c r="V10" s="54"/>
      <c r="W10" s="56"/>
      <c r="X10" s="56"/>
      <c r="Y10" s="56"/>
      <c r="Z10" s="56"/>
      <c r="AA10" s="57"/>
      <c r="AB10" s="57"/>
      <c r="AC10" s="57"/>
      <c r="AD10" s="57"/>
      <c r="AE10" s="55"/>
    </row>
    <row r="11" spans="1:31" ht="25.5">
      <c r="A11" s="17" t="s">
        <v>97</v>
      </c>
      <c r="B11" s="17">
        <v>6</v>
      </c>
      <c r="C11" s="26" t="s">
        <v>147</v>
      </c>
      <c r="D11" s="59" t="s">
        <v>148</v>
      </c>
      <c r="E11" s="61"/>
      <c r="F11" s="32" t="s">
        <v>149</v>
      </c>
      <c r="G11" s="32" t="s">
        <v>150</v>
      </c>
      <c r="H11" s="17" t="s">
        <v>4</v>
      </c>
      <c r="I11" s="17" t="s">
        <v>135</v>
      </c>
      <c r="J11" s="54"/>
      <c r="K11" s="54"/>
      <c r="L11" s="55"/>
      <c r="M11" s="54"/>
      <c r="N11" s="54"/>
      <c r="O11" s="55">
        <v>28</v>
      </c>
      <c r="P11" s="54"/>
      <c r="Q11" s="55">
        <f t="shared" si="0"/>
        <v>28</v>
      </c>
      <c r="R11" s="54">
        <v>3</v>
      </c>
      <c r="S11" s="54"/>
      <c r="T11" s="54"/>
      <c r="U11" s="54">
        <v>1</v>
      </c>
      <c r="V11" s="54"/>
      <c r="W11" s="56"/>
      <c r="X11" s="56">
        <v>28</v>
      </c>
      <c r="Y11" s="56"/>
      <c r="Z11" s="56">
        <v>3</v>
      </c>
      <c r="AA11" s="57"/>
      <c r="AB11" s="57"/>
      <c r="AC11" s="57">
        <v>1</v>
      </c>
      <c r="AD11" s="57"/>
      <c r="AE11" s="55"/>
    </row>
    <row r="12" spans="1:31" ht="38.25">
      <c r="A12" s="17" t="s">
        <v>97</v>
      </c>
      <c r="B12" s="17">
        <v>7</v>
      </c>
      <c r="C12" s="26" t="s">
        <v>151</v>
      </c>
      <c r="D12" s="60" t="s">
        <v>152</v>
      </c>
      <c r="E12" s="17"/>
      <c r="F12" s="32" t="s">
        <v>149</v>
      </c>
      <c r="G12" s="32" t="s">
        <v>153</v>
      </c>
      <c r="H12" s="17" t="s">
        <v>4</v>
      </c>
      <c r="I12" s="17" t="s">
        <v>135</v>
      </c>
      <c r="J12" s="54">
        <v>60</v>
      </c>
      <c r="K12" s="54">
        <v>30</v>
      </c>
      <c r="L12" s="55">
        <v>30</v>
      </c>
      <c r="M12" s="54">
        <v>32</v>
      </c>
      <c r="N12" s="54">
        <v>27</v>
      </c>
      <c r="O12" s="55"/>
      <c r="P12" s="54"/>
      <c r="Q12" s="55">
        <f t="shared" si="0"/>
        <v>89</v>
      </c>
      <c r="R12" s="54">
        <v>14</v>
      </c>
      <c r="S12" s="54">
        <v>3</v>
      </c>
      <c r="T12" s="54"/>
      <c r="U12" s="54"/>
      <c r="V12" s="54"/>
      <c r="W12" s="56"/>
      <c r="X12" s="56"/>
      <c r="Y12" s="56"/>
      <c r="Z12" s="56"/>
      <c r="AA12" s="57"/>
      <c r="AB12" s="57"/>
      <c r="AC12" s="57"/>
      <c r="AD12" s="57"/>
      <c r="AE12" s="55"/>
    </row>
    <row r="13" spans="1:31" ht="38.25">
      <c r="A13" s="17" t="s">
        <v>97</v>
      </c>
      <c r="B13" s="17">
        <v>8</v>
      </c>
      <c r="C13" s="26" t="s">
        <v>154</v>
      </c>
      <c r="D13" s="59" t="s">
        <v>155</v>
      </c>
      <c r="E13" s="17"/>
      <c r="F13" s="32" t="s">
        <v>156</v>
      </c>
      <c r="G13" s="32" t="s">
        <v>158</v>
      </c>
      <c r="H13" s="17" t="s">
        <v>4</v>
      </c>
      <c r="I13" s="17" t="s">
        <v>135</v>
      </c>
      <c r="J13" s="54">
        <v>46</v>
      </c>
      <c r="K13" s="54">
        <v>24</v>
      </c>
      <c r="L13" s="55">
        <v>24</v>
      </c>
      <c r="M13" s="54">
        <v>20</v>
      </c>
      <c r="N13" s="54">
        <v>16</v>
      </c>
      <c r="O13" s="55">
        <v>21</v>
      </c>
      <c r="P13" s="54"/>
      <c r="Q13" s="55">
        <f t="shared" si="0"/>
        <v>81</v>
      </c>
      <c r="R13" s="54"/>
      <c r="S13" s="54">
        <v>5</v>
      </c>
      <c r="T13" s="54"/>
      <c r="U13" s="54">
        <v>1</v>
      </c>
      <c r="V13" s="54"/>
      <c r="W13" s="56"/>
      <c r="X13" s="56">
        <v>21</v>
      </c>
      <c r="Y13" s="56"/>
      <c r="Z13" s="56"/>
      <c r="AA13" s="57">
        <v>1</v>
      </c>
      <c r="AB13" s="57"/>
      <c r="AC13" s="57"/>
      <c r="AD13" s="57"/>
      <c r="AE13" s="55"/>
    </row>
    <row r="14" spans="1:31" ht="19.5" customHeight="1">
      <c r="A14" s="17"/>
      <c r="B14" s="72" t="s">
        <v>42</v>
      </c>
      <c r="C14" s="73"/>
      <c r="D14" s="73"/>
      <c r="E14" s="73"/>
      <c r="F14" s="75"/>
      <c r="G14" s="75"/>
      <c r="H14" s="75"/>
      <c r="I14" s="76"/>
      <c r="J14" s="54">
        <f>SUM(J6:J13)</f>
        <v>273</v>
      </c>
      <c r="K14" s="54">
        <f>SUM(K6:K13)</f>
        <v>132</v>
      </c>
      <c r="L14" s="54">
        <f aca="true" t="shared" si="1" ref="L14:Q14">SUM(L6:L13)</f>
        <v>126</v>
      </c>
      <c r="M14" s="54">
        <f t="shared" si="1"/>
        <v>133</v>
      </c>
      <c r="N14" s="54">
        <f t="shared" si="1"/>
        <v>115</v>
      </c>
      <c r="O14" s="54">
        <f t="shared" si="1"/>
        <v>118</v>
      </c>
      <c r="P14" s="54">
        <f t="shared" si="1"/>
        <v>0</v>
      </c>
      <c r="Q14" s="54">
        <f t="shared" si="1"/>
        <v>492</v>
      </c>
      <c r="R14" s="54">
        <f aca="true" t="shared" si="2" ref="R14:AE14">SUM(R6:R13)</f>
        <v>25</v>
      </c>
      <c r="S14" s="54">
        <f t="shared" si="2"/>
        <v>26</v>
      </c>
      <c r="T14" s="54">
        <f t="shared" si="2"/>
        <v>0</v>
      </c>
      <c r="U14" s="54">
        <f t="shared" si="2"/>
        <v>8</v>
      </c>
      <c r="V14" s="54">
        <f t="shared" si="2"/>
        <v>0</v>
      </c>
      <c r="W14" s="54">
        <f t="shared" si="2"/>
        <v>0</v>
      </c>
      <c r="X14" s="54">
        <f t="shared" si="2"/>
        <v>117</v>
      </c>
      <c r="Y14" s="54">
        <f t="shared" si="2"/>
        <v>0</v>
      </c>
      <c r="Z14" s="54">
        <f t="shared" si="2"/>
        <v>6</v>
      </c>
      <c r="AA14" s="54">
        <f t="shared" si="2"/>
        <v>6</v>
      </c>
      <c r="AB14" s="54">
        <f t="shared" si="2"/>
        <v>0</v>
      </c>
      <c r="AC14" s="54">
        <f t="shared" si="2"/>
        <v>1</v>
      </c>
      <c r="AD14" s="54">
        <f t="shared" si="2"/>
        <v>0</v>
      </c>
      <c r="AE14" s="54">
        <f t="shared" si="2"/>
        <v>0</v>
      </c>
    </row>
    <row r="15" spans="1:31" ht="20.25" customHeight="1">
      <c r="A15" s="17"/>
      <c r="B15" s="72"/>
      <c r="C15" s="73"/>
      <c r="D15" s="73"/>
      <c r="E15" s="73"/>
      <c r="F15" s="73"/>
      <c r="G15" s="73"/>
      <c r="H15" s="73"/>
      <c r="I15" s="73"/>
      <c r="J15" s="74"/>
      <c r="K15" s="54"/>
      <c r="L15" s="55"/>
      <c r="M15" s="54"/>
      <c r="N15" s="54"/>
      <c r="O15" s="55"/>
      <c r="P15" s="54"/>
      <c r="Q15" s="55"/>
      <c r="R15" s="54"/>
      <c r="S15" s="54"/>
      <c r="T15" s="54"/>
      <c r="U15" s="54"/>
      <c r="V15" s="54"/>
      <c r="W15" s="56"/>
      <c r="X15" s="56"/>
      <c r="Y15" s="56"/>
      <c r="Z15" s="56"/>
      <c r="AA15" s="57"/>
      <c r="AB15" s="57"/>
      <c r="AC15" s="57"/>
      <c r="AD15" s="57"/>
      <c r="AE15" s="55"/>
    </row>
    <row r="16" spans="1:30" s="13" customFormat="1" ht="15.75">
      <c r="A16" s="38" t="s">
        <v>37</v>
      </c>
      <c r="C16" s="23"/>
      <c r="D16" s="23"/>
      <c r="E16" s="23"/>
      <c r="F16" s="30"/>
      <c r="G16" s="30"/>
      <c r="W16" s="48"/>
      <c r="X16" s="48"/>
      <c r="Y16" s="48"/>
      <c r="Z16" s="48"/>
      <c r="AA16" s="48"/>
      <c r="AB16" s="48"/>
      <c r="AC16" s="48"/>
      <c r="AD16" s="48"/>
    </row>
    <row r="17" spans="1:31" ht="12.75" customHeight="1">
      <c r="A17" s="70" t="s">
        <v>82</v>
      </c>
      <c r="B17" s="70" t="s">
        <v>6</v>
      </c>
      <c r="C17" s="70" t="s">
        <v>8</v>
      </c>
      <c r="D17" s="68" t="s">
        <v>122</v>
      </c>
      <c r="E17" s="68" t="s">
        <v>116</v>
      </c>
      <c r="F17" s="79" t="s">
        <v>9</v>
      </c>
      <c r="G17" s="80" t="s">
        <v>35</v>
      </c>
      <c r="H17" s="70" t="s">
        <v>83</v>
      </c>
      <c r="I17" s="70" t="s">
        <v>7</v>
      </c>
      <c r="J17" s="70" t="s">
        <v>53</v>
      </c>
      <c r="K17" s="70" t="s">
        <v>120</v>
      </c>
      <c r="L17" s="77" t="s">
        <v>10</v>
      </c>
      <c r="M17" s="78"/>
      <c r="N17" s="78"/>
      <c r="O17" s="78"/>
      <c r="P17" s="78"/>
      <c r="Q17" s="70" t="s">
        <v>11</v>
      </c>
      <c r="R17" s="81" t="s">
        <v>85</v>
      </c>
      <c r="S17" s="82"/>
      <c r="T17" s="82"/>
      <c r="U17" s="82"/>
      <c r="V17" s="82"/>
      <c r="W17" s="82"/>
      <c r="X17" s="83" t="s">
        <v>56</v>
      </c>
      <c r="Y17" s="83" t="s">
        <v>87</v>
      </c>
      <c r="Z17" s="85" t="s">
        <v>90</v>
      </c>
      <c r="AA17" s="86"/>
      <c r="AB17" s="86"/>
      <c r="AC17" s="86"/>
      <c r="AD17" s="86"/>
      <c r="AE17" s="70" t="s">
        <v>118</v>
      </c>
    </row>
    <row r="18" spans="1:31" ht="81.75" customHeight="1">
      <c r="A18" s="71"/>
      <c r="B18" s="71"/>
      <c r="C18" s="71"/>
      <c r="D18" s="69"/>
      <c r="E18" s="69"/>
      <c r="F18" s="79"/>
      <c r="G18" s="80"/>
      <c r="H18" s="71"/>
      <c r="I18" s="71"/>
      <c r="J18" s="71"/>
      <c r="K18" s="71"/>
      <c r="L18" s="17" t="s">
        <v>57</v>
      </c>
      <c r="M18" s="17" t="s">
        <v>58</v>
      </c>
      <c r="N18" s="17" t="s">
        <v>59</v>
      </c>
      <c r="O18" s="17" t="s">
        <v>60</v>
      </c>
      <c r="P18" s="17" t="s">
        <v>61</v>
      </c>
      <c r="Q18" s="71"/>
      <c r="R18" s="40" t="s">
        <v>12</v>
      </c>
      <c r="S18" s="40" t="s">
        <v>40</v>
      </c>
      <c r="T18" s="40" t="s">
        <v>84</v>
      </c>
      <c r="U18" s="40" t="s">
        <v>123</v>
      </c>
      <c r="V18" s="40" t="s">
        <v>124</v>
      </c>
      <c r="W18" s="49" t="s">
        <v>117</v>
      </c>
      <c r="X18" s="84"/>
      <c r="Y18" s="84"/>
      <c r="Z18" s="49" t="s">
        <v>126</v>
      </c>
      <c r="AA18" s="49" t="s">
        <v>127</v>
      </c>
      <c r="AB18" s="49" t="s">
        <v>128</v>
      </c>
      <c r="AC18" s="49" t="s">
        <v>129</v>
      </c>
      <c r="AD18" s="49" t="s">
        <v>130</v>
      </c>
      <c r="AE18" s="71"/>
    </row>
    <row r="19" spans="1:31" s="21" customFormat="1" ht="13.5">
      <c r="A19" s="20">
        <v>1</v>
      </c>
      <c r="B19" s="20">
        <v>2</v>
      </c>
      <c r="C19" s="20">
        <v>3</v>
      </c>
      <c r="D19" s="20" t="s">
        <v>89</v>
      </c>
      <c r="E19" s="20" t="s">
        <v>121</v>
      </c>
      <c r="F19" s="31">
        <v>4</v>
      </c>
      <c r="G19" s="31">
        <v>5</v>
      </c>
      <c r="H19" s="20">
        <v>6</v>
      </c>
      <c r="I19" s="19">
        <v>7</v>
      </c>
      <c r="J19" s="20">
        <v>8</v>
      </c>
      <c r="K19" s="20">
        <v>9</v>
      </c>
      <c r="L19" s="19">
        <v>10</v>
      </c>
      <c r="M19" s="20">
        <v>11</v>
      </c>
      <c r="N19" s="20">
        <v>12</v>
      </c>
      <c r="O19" s="19">
        <v>13</v>
      </c>
      <c r="P19" s="20">
        <v>14</v>
      </c>
      <c r="Q19" s="19">
        <v>16</v>
      </c>
      <c r="R19" s="20">
        <v>17</v>
      </c>
      <c r="S19" s="20">
        <v>18</v>
      </c>
      <c r="T19" s="19">
        <v>19</v>
      </c>
      <c r="U19" s="20">
        <v>20</v>
      </c>
      <c r="V19" s="19">
        <v>21</v>
      </c>
      <c r="W19" s="50">
        <v>22</v>
      </c>
      <c r="X19" s="51">
        <v>23</v>
      </c>
      <c r="Y19" s="50" t="s">
        <v>125</v>
      </c>
      <c r="Z19" s="51">
        <v>24</v>
      </c>
      <c r="AA19" s="50">
        <v>25</v>
      </c>
      <c r="AB19" s="51">
        <v>26</v>
      </c>
      <c r="AC19" s="50">
        <v>27</v>
      </c>
      <c r="AD19" s="51">
        <v>28</v>
      </c>
      <c r="AE19" s="21">
        <v>29</v>
      </c>
    </row>
    <row r="20" spans="1:31" ht="12.75">
      <c r="A20" s="17"/>
      <c r="B20" s="17">
        <v>1</v>
      </c>
      <c r="C20" s="26"/>
      <c r="D20" s="26"/>
      <c r="E20" s="26"/>
      <c r="F20" s="32"/>
      <c r="G20" s="32"/>
      <c r="H20" s="17"/>
      <c r="I20" s="18"/>
      <c r="J20" s="54"/>
      <c r="K20" s="54"/>
      <c r="L20" s="55"/>
      <c r="M20" s="54"/>
      <c r="N20" s="54"/>
      <c r="O20" s="55"/>
      <c r="P20" s="54"/>
      <c r="Q20" s="55"/>
      <c r="R20" s="54"/>
      <c r="S20" s="54"/>
      <c r="T20" s="54"/>
      <c r="U20" s="54"/>
      <c r="V20" s="54"/>
      <c r="W20" s="56"/>
      <c r="X20" s="56"/>
      <c r="Y20" s="56"/>
      <c r="Z20" s="56"/>
      <c r="AA20" s="57"/>
      <c r="AB20" s="57"/>
      <c r="AC20" s="57"/>
      <c r="AD20" s="57"/>
      <c r="AE20" s="55"/>
    </row>
    <row r="21" spans="1:31" ht="12.75" hidden="1">
      <c r="A21" s="17"/>
      <c r="B21" s="17">
        <v>2</v>
      </c>
      <c r="C21" s="26"/>
      <c r="D21" s="26"/>
      <c r="E21" s="26"/>
      <c r="F21" s="32"/>
      <c r="G21" s="32"/>
      <c r="H21" s="17"/>
      <c r="I21" s="18"/>
      <c r="J21" s="54"/>
      <c r="K21" s="54"/>
      <c r="L21" s="55"/>
      <c r="M21" s="54"/>
      <c r="N21" s="54"/>
      <c r="O21" s="55"/>
      <c r="P21" s="54"/>
      <c r="Q21" s="55"/>
      <c r="R21" s="54"/>
      <c r="S21" s="54"/>
      <c r="T21" s="54"/>
      <c r="U21" s="54"/>
      <c r="V21" s="54"/>
      <c r="W21" s="56"/>
      <c r="X21" s="56"/>
      <c r="Y21" s="56"/>
      <c r="Z21" s="56"/>
      <c r="AA21" s="57"/>
      <c r="AB21" s="57"/>
      <c r="AC21" s="57"/>
      <c r="AD21" s="57"/>
      <c r="AE21" s="55"/>
    </row>
    <row r="22" spans="1:31" ht="12.75" hidden="1">
      <c r="A22" s="17"/>
      <c r="B22" s="17">
        <v>3</v>
      </c>
      <c r="C22" s="26"/>
      <c r="D22" s="26"/>
      <c r="E22" s="26"/>
      <c r="F22" s="32"/>
      <c r="G22" s="32"/>
      <c r="H22" s="17"/>
      <c r="I22" s="18"/>
      <c r="J22" s="54"/>
      <c r="K22" s="54"/>
      <c r="L22" s="55"/>
      <c r="M22" s="54"/>
      <c r="N22" s="54"/>
      <c r="O22" s="55"/>
      <c r="P22" s="54"/>
      <c r="Q22" s="55"/>
      <c r="R22" s="54"/>
      <c r="S22" s="54"/>
      <c r="T22" s="54"/>
      <c r="U22" s="54"/>
      <c r="V22" s="54"/>
      <c r="W22" s="56"/>
      <c r="X22" s="56"/>
      <c r="Y22" s="56"/>
      <c r="Z22" s="56"/>
      <c r="AA22" s="57"/>
      <c r="AB22" s="57"/>
      <c r="AC22" s="57"/>
      <c r="AD22" s="57"/>
      <c r="AE22" s="55"/>
    </row>
    <row r="23" spans="1:31" ht="12.75" hidden="1">
      <c r="A23" s="17"/>
      <c r="B23" s="17">
        <v>4</v>
      </c>
      <c r="C23" s="26"/>
      <c r="D23" s="26"/>
      <c r="E23" s="26"/>
      <c r="F23" s="32"/>
      <c r="G23" s="32"/>
      <c r="H23" s="17"/>
      <c r="I23" s="18"/>
      <c r="J23" s="54"/>
      <c r="K23" s="54"/>
      <c r="L23" s="55"/>
      <c r="M23" s="54"/>
      <c r="N23" s="54"/>
      <c r="O23" s="55"/>
      <c r="P23" s="54"/>
      <c r="Q23" s="55"/>
      <c r="R23" s="54"/>
      <c r="S23" s="54"/>
      <c r="T23" s="54"/>
      <c r="U23" s="54"/>
      <c r="V23" s="54"/>
      <c r="W23" s="56"/>
      <c r="X23" s="56"/>
      <c r="Y23" s="56"/>
      <c r="Z23" s="56"/>
      <c r="AA23" s="57"/>
      <c r="AB23" s="57"/>
      <c r="AC23" s="57"/>
      <c r="AD23" s="57"/>
      <c r="AE23" s="55"/>
    </row>
    <row r="24" spans="1:31" ht="12.75" hidden="1">
      <c r="A24" s="17"/>
      <c r="B24" s="17">
        <v>5</v>
      </c>
      <c r="C24" s="26"/>
      <c r="D24" s="26"/>
      <c r="E24" s="26"/>
      <c r="F24" s="32"/>
      <c r="G24" s="32"/>
      <c r="H24" s="17"/>
      <c r="I24" s="18"/>
      <c r="J24" s="54"/>
      <c r="K24" s="54"/>
      <c r="L24" s="55"/>
      <c r="M24" s="54"/>
      <c r="N24" s="54"/>
      <c r="O24" s="55"/>
      <c r="P24" s="54"/>
      <c r="Q24" s="55"/>
      <c r="R24" s="54"/>
      <c r="S24" s="54"/>
      <c r="T24" s="54"/>
      <c r="U24" s="54"/>
      <c r="V24" s="54"/>
      <c r="W24" s="56"/>
      <c r="X24" s="56"/>
      <c r="Y24" s="56"/>
      <c r="Z24" s="56"/>
      <c r="AA24" s="57"/>
      <c r="AB24" s="57"/>
      <c r="AC24" s="57"/>
      <c r="AD24" s="57"/>
      <c r="AE24" s="55"/>
    </row>
    <row r="25" spans="1:31" ht="12.75" hidden="1">
      <c r="A25" s="17"/>
      <c r="B25" s="17">
        <v>6</v>
      </c>
      <c r="C25" s="26"/>
      <c r="D25" s="26"/>
      <c r="E25" s="26"/>
      <c r="F25" s="32"/>
      <c r="G25" s="32"/>
      <c r="H25" s="17"/>
      <c r="I25" s="18"/>
      <c r="J25" s="54"/>
      <c r="K25" s="54"/>
      <c r="L25" s="55"/>
      <c r="M25" s="54"/>
      <c r="N25" s="54"/>
      <c r="O25" s="55"/>
      <c r="P25" s="54"/>
      <c r="Q25" s="55"/>
      <c r="R25" s="54"/>
      <c r="S25" s="54"/>
      <c r="T25" s="54"/>
      <c r="U25" s="54"/>
      <c r="V25" s="54"/>
      <c r="W25" s="56"/>
      <c r="X25" s="56"/>
      <c r="Y25" s="56"/>
      <c r="Z25" s="56"/>
      <c r="AA25" s="57"/>
      <c r="AB25" s="57"/>
      <c r="AC25" s="57"/>
      <c r="AD25" s="57"/>
      <c r="AE25" s="55"/>
    </row>
    <row r="26" spans="1:31" ht="12.75" hidden="1">
      <c r="A26" s="17"/>
      <c r="B26" s="17">
        <v>7</v>
      </c>
      <c r="C26" s="26"/>
      <c r="D26" s="26"/>
      <c r="E26" s="26"/>
      <c r="F26" s="32"/>
      <c r="G26" s="32"/>
      <c r="H26" s="17"/>
      <c r="I26" s="17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6"/>
      <c r="X26" s="56"/>
      <c r="Y26" s="56"/>
      <c r="Z26" s="57"/>
      <c r="AA26" s="57"/>
      <c r="AB26" s="57"/>
      <c r="AC26" s="57"/>
      <c r="AD26" s="57"/>
      <c r="AE26" s="55"/>
    </row>
    <row r="27" spans="1:31" ht="12.75" hidden="1">
      <c r="A27" s="17"/>
      <c r="B27" s="17">
        <v>8</v>
      </c>
      <c r="C27" s="26"/>
      <c r="D27" s="26"/>
      <c r="E27" s="26"/>
      <c r="F27" s="32"/>
      <c r="G27" s="32"/>
      <c r="H27" s="17"/>
      <c r="I27" s="17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6"/>
      <c r="X27" s="56"/>
      <c r="Y27" s="56"/>
      <c r="Z27" s="57"/>
      <c r="AA27" s="57"/>
      <c r="AB27" s="57"/>
      <c r="AC27" s="57"/>
      <c r="AD27" s="57"/>
      <c r="AE27" s="55"/>
    </row>
    <row r="28" spans="1:31" ht="15.75">
      <c r="A28" s="18"/>
      <c r="B28" s="14"/>
      <c r="C28" s="39" t="s">
        <v>41</v>
      </c>
      <c r="D28" s="39"/>
      <c r="E28" s="39"/>
      <c r="F28" s="33"/>
      <c r="G28" s="33"/>
      <c r="H28" s="15"/>
      <c r="I28" s="15"/>
      <c r="J28" s="58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7"/>
      <c r="X28" s="57"/>
      <c r="Y28" s="57"/>
      <c r="Z28" s="57"/>
      <c r="AA28" s="57"/>
      <c r="AB28" s="57"/>
      <c r="AC28" s="57"/>
      <c r="AD28" s="57"/>
      <c r="AE28" s="55"/>
    </row>
    <row r="29" spans="1:30" s="13" customFormat="1" ht="15.75">
      <c r="A29" s="38" t="s">
        <v>38</v>
      </c>
      <c r="C29" s="23"/>
      <c r="D29" s="23"/>
      <c r="E29" s="23"/>
      <c r="F29" s="30"/>
      <c r="G29" s="30"/>
      <c r="W29" s="48"/>
      <c r="X29" s="48"/>
      <c r="Y29" s="48"/>
      <c r="Z29" s="48"/>
      <c r="AA29" s="48"/>
      <c r="AB29" s="48"/>
      <c r="AC29" s="48"/>
      <c r="AD29" s="48"/>
    </row>
    <row r="30" spans="1:31" ht="12.75" customHeight="1">
      <c r="A30" s="70" t="s">
        <v>82</v>
      </c>
      <c r="B30" s="70" t="s">
        <v>6</v>
      </c>
      <c r="C30" s="70" t="s">
        <v>8</v>
      </c>
      <c r="D30" s="68" t="s">
        <v>122</v>
      </c>
      <c r="E30" s="68" t="s">
        <v>116</v>
      </c>
      <c r="F30" s="79" t="s">
        <v>9</v>
      </c>
      <c r="G30" s="80" t="s">
        <v>35</v>
      </c>
      <c r="H30" s="70" t="s">
        <v>83</v>
      </c>
      <c r="I30" s="70" t="s">
        <v>7</v>
      </c>
      <c r="J30" s="70" t="s">
        <v>53</v>
      </c>
      <c r="K30" s="70" t="s">
        <v>120</v>
      </c>
      <c r="L30" s="77" t="s">
        <v>10</v>
      </c>
      <c r="M30" s="78"/>
      <c r="N30" s="78"/>
      <c r="O30" s="78"/>
      <c r="P30" s="78"/>
      <c r="Q30" s="70" t="s">
        <v>11</v>
      </c>
      <c r="R30" s="81" t="s">
        <v>85</v>
      </c>
      <c r="S30" s="82"/>
      <c r="T30" s="82"/>
      <c r="U30" s="82"/>
      <c r="V30" s="82"/>
      <c r="W30" s="82"/>
      <c r="X30" s="83" t="s">
        <v>56</v>
      </c>
      <c r="Y30" s="83" t="s">
        <v>87</v>
      </c>
      <c r="Z30" s="85" t="s">
        <v>90</v>
      </c>
      <c r="AA30" s="86"/>
      <c r="AB30" s="86"/>
      <c r="AC30" s="86"/>
      <c r="AD30" s="86"/>
      <c r="AE30" s="70" t="s">
        <v>118</v>
      </c>
    </row>
    <row r="31" spans="1:31" ht="81.75" customHeight="1">
      <c r="A31" s="71"/>
      <c r="B31" s="71"/>
      <c r="C31" s="71"/>
      <c r="D31" s="69"/>
      <c r="E31" s="69"/>
      <c r="F31" s="79"/>
      <c r="G31" s="80"/>
      <c r="H31" s="71"/>
      <c r="I31" s="71"/>
      <c r="J31" s="71"/>
      <c r="K31" s="71"/>
      <c r="L31" s="17" t="s">
        <v>57</v>
      </c>
      <c r="M31" s="17" t="s">
        <v>58</v>
      </c>
      <c r="N31" s="17" t="s">
        <v>59</v>
      </c>
      <c r="O31" s="17" t="s">
        <v>60</v>
      </c>
      <c r="P31" s="17" t="s">
        <v>61</v>
      </c>
      <c r="Q31" s="71"/>
      <c r="R31" s="40" t="s">
        <v>12</v>
      </c>
      <c r="S31" s="40" t="s">
        <v>40</v>
      </c>
      <c r="T31" s="40" t="s">
        <v>84</v>
      </c>
      <c r="U31" s="40" t="s">
        <v>123</v>
      </c>
      <c r="V31" s="40" t="s">
        <v>124</v>
      </c>
      <c r="W31" s="49" t="s">
        <v>117</v>
      </c>
      <c r="X31" s="84"/>
      <c r="Y31" s="84"/>
      <c r="Z31" s="49" t="s">
        <v>126</v>
      </c>
      <c r="AA31" s="49" t="s">
        <v>127</v>
      </c>
      <c r="AB31" s="49" t="s">
        <v>128</v>
      </c>
      <c r="AC31" s="49" t="s">
        <v>129</v>
      </c>
      <c r="AD31" s="49" t="s">
        <v>130</v>
      </c>
      <c r="AE31" s="71"/>
    </row>
    <row r="32" spans="1:31" s="21" customFormat="1" ht="13.5">
      <c r="A32" s="20">
        <v>1</v>
      </c>
      <c r="B32" s="20">
        <v>2</v>
      </c>
      <c r="C32" s="20">
        <v>3</v>
      </c>
      <c r="D32" s="20" t="s">
        <v>89</v>
      </c>
      <c r="E32" s="20" t="s">
        <v>121</v>
      </c>
      <c r="F32" s="31">
        <v>4</v>
      </c>
      <c r="G32" s="31">
        <v>5</v>
      </c>
      <c r="H32" s="20">
        <v>6</v>
      </c>
      <c r="I32" s="19">
        <v>7</v>
      </c>
      <c r="J32" s="20">
        <v>8</v>
      </c>
      <c r="K32" s="20">
        <v>9</v>
      </c>
      <c r="L32" s="19">
        <v>10</v>
      </c>
      <c r="M32" s="20">
        <v>11</v>
      </c>
      <c r="N32" s="20">
        <v>12</v>
      </c>
      <c r="O32" s="19">
        <v>13</v>
      </c>
      <c r="P32" s="20">
        <v>14</v>
      </c>
      <c r="Q32" s="19">
        <v>16</v>
      </c>
      <c r="R32" s="20">
        <v>17</v>
      </c>
      <c r="S32" s="20">
        <v>18</v>
      </c>
      <c r="T32" s="19">
        <v>19</v>
      </c>
      <c r="U32" s="20">
        <v>20</v>
      </c>
      <c r="V32" s="19">
        <v>21</v>
      </c>
      <c r="W32" s="50">
        <v>22</v>
      </c>
      <c r="X32" s="51">
        <v>23</v>
      </c>
      <c r="Y32" s="50" t="s">
        <v>125</v>
      </c>
      <c r="Z32" s="51">
        <v>24</v>
      </c>
      <c r="AA32" s="50">
        <v>25</v>
      </c>
      <c r="AB32" s="51">
        <v>26</v>
      </c>
      <c r="AC32" s="50">
        <v>27</v>
      </c>
      <c r="AD32" s="51">
        <v>28</v>
      </c>
      <c r="AE32" s="21">
        <v>29</v>
      </c>
    </row>
    <row r="33" spans="1:31" ht="25.5">
      <c r="A33" s="64" t="s">
        <v>97</v>
      </c>
      <c r="B33" s="17">
        <v>1</v>
      </c>
      <c r="C33" s="26" t="s">
        <v>143</v>
      </c>
      <c r="D33" s="59" t="s">
        <v>144</v>
      </c>
      <c r="E33" s="17"/>
      <c r="F33" s="32" t="s">
        <v>145</v>
      </c>
      <c r="G33" s="32" t="s">
        <v>146</v>
      </c>
      <c r="H33" s="17" t="s">
        <v>3</v>
      </c>
      <c r="I33" s="17" t="s">
        <v>135</v>
      </c>
      <c r="J33" s="54">
        <v>0</v>
      </c>
      <c r="K33" s="54">
        <v>0</v>
      </c>
      <c r="L33" s="55">
        <v>0</v>
      </c>
      <c r="M33" s="54">
        <v>0</v>
      </c>
      <c r="N33" s="54">
        <v>10</v>
      </c>
      <c r="O33" s="55">
        <v>6</v>
      </c>
      <c r="P33" s="54">
        <v>0</v>
      </c>
      <c r="Q33" s="55">
        <v>16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6">
        <v>0</v>
      </c>
      <c r="X33" s="56">
        <v>6</v>
      </c>
      <c r="Y33" s="56">
        <v>0</v>
      </c>
      <c r="Z33" s="56">
        <v>0</v>
      </c>
      <c r="AA33" s="57">
        <v>0</v>
      </c>
      <c r="AB33" s="57">
        <v>0</v>
      </c>
      <c r="AC33" s="57">
        <v>0</v>
      </c>
      <c r="AD33" s="57">
        <v>0</v>
      </c>
      <c r="AE33" s="55">
        <v>0</v>
      </c>
    </row>
    <row r="34" spans="1:31" ht="25.5">
      <c r="A34" s="64" t="s">
        <v>97</v>
      </c>
      <c r="B34" s="17">
        <v>2</v>
      </c>
      <c r="C34" s="26" t="s">
        <v>140</v>
      </c>
      <c r="D34" s="59" t="s">
        <v>141</v>
      </c>
      <c r="E34" s="17"/>
      <c r="F34" s="32" t="s">
        <v>138</v>
      </c>
      <c r="G34" s="32" t="s">
        <v>142</v>
      </c>
      <c r="H34" s="17" t="s">
        <v>3</v>
      </c>
      <c r="I34" s="17" t="s">
        <v>135</v>
      </c>
      <c r="J34" s="54">
        <v>25</v>
      </c>
      <c r="K34" s="54">
        <v>7</v>
      </c>
      <c r="L34" s="55">
        <v>9</v>
      </c>
      <c r="M34" s="54">
        <v>14</v>
      </c>
      <c r="N34" s="54">
        <v>9</v>
      </c>
      <c r="O34" s="55">
        <v>9</v>
      </c>
      <c r="P34" s="54">
        <v>0</v>
      </c>
      <c r="Q34" s="55">
        <v>41</v>
      </c>
      <c r="R34" s="54">
        <v>3</v>
      </c>
      <c r="S34" s="54">
        <v>0</v>
      </c>
      <c r="T34" s="54">
        <v>0</v>
      </c>
      <c r="U34" s="54">
        <v>0</v>
      </c>
      <c r="V34" s="54">
        <v>0</v>
      </c>
      <c r="W34" s="56">
        <v>0</v>
      </c>
      <c r="X34" s="56">
        <v>9</v>
      </c>
      <c r="Y34" s="56">
        <v>0</v>
      </c>
      <c r="Z34" s="56">
        <v>0</v>
      </c>
      <c r="AA34" s="57">
        <v>0</v>
      </c>
      <c r="AB34" s="57">
        <v>0</v>
      </c>
      <c r="AC34" s="57">
        <v>0</v>
      </c>
      <c r="AD34" s="57">
        <v>0</v>
      </c>
      <c r="AE34" s="55">
        <v>0</v>
      </c>
    </row>
    <row r="35" spans="1:31" ht="12.75" hidden="1">
      <c r="A35" s="63"/>
      <c r="B35" s="17"/>
      <c r="C35" s="26"/>
      <c r="D35" s="26"/>
      <c r="E35" s="26"/>
      <c r="F35" s="32"/>
      <c r="G35" s="32"/>
      <c r="H35" s="17"/>
      <c r="I35" s="18"/>
      <c r="J35" s="54"/>
      <c r="K35" s="54"/>
      <c r="L35" s="55"/>
      <c r="M35" s="54"/>
      <c r="N35" s="54"/>
      <c r="O35" s="55"/>
      <c r="P35" s="54"/>
      <c r="Q35" s="55"/>
      <c r="R35" s="54"/>
      <c r="S35" s="54"/>
      <c r="T35" s="54"/>
      <c r="U35" s="54"/>
      <c r="V35" s="54"/>
      <c r="W35" s="56"/>
      <c r="X35" s="56"/>
      <c r="Y35" s="56"/>
      <c r="Z35" s="56"/>
      <c r="AA35" s="57"/>
      <c r="AB35" s="57"/>
      <c r="AC35" s="57"/>
      <c r="AD35" s="57"/>
      <c r="AE35" s="55"/>
    </row>
    <row r="36" spans="1:31" ht="12.75" hidden="1">
      <c r="A36" s="17"/>
      <c r="B36" s="17"/>
      <c r="C36" s="26"/>
      <c r="D36" s="26"/>
      <c r="E36" s="26"/>
      <c r="F36" s="32"/>
      <c r="G36" s="32"/>
      <c r="H36" s="17"/>
      <c r="I36" s="18"/>
      <c r="J36" s="54"/>
      <c r="K36" s="54"/>
      <c r="L36" s="55"/>
      <c r="M36" s="54"/>
      <c r="N36" s="54"/>
      <c r="O36" s="55"/>
      <c r="P36" s="54"/>
      <c r="Q36" s="55"/>
      <c r="R36" s="54"/>
      <c r="S36" s="54"/>
      <c r="T36" s="54"/>
      <c r="U36" s="54"/>
      <c r="V36" s="54"/>
      <c r="W36" s="56"/>
      <c r="X36" s="56"/>
      <c r="Y36" s="56"/>
      <c r="Z36" s="56"/>
      <c r="AA36" s="57"/>
      <c r="AB36" s="57"/>
      <c r="AC36" s="57"/>
      <c r="AD36" s="57"/>
      <c r="AE36" s="55"/>
    </row>
    <row r="37" spans="1:31" ht="12.75" hidden="1">
      <c r="A37" s="17"/>
      <c r="B37" s="17">
        <v>5</v>
      </c>
      <c r="C37" s="26"/>
      <c r="D37" s="26"/>
      <c r="E37" s="26"/>
      <c r="F37" s="32"/>
      <c r="G37" s="32"/>
      <c r="H37" s="17"/>
      <c r="I37" s="18"/>
      <c r="J37" s="54"/>
      <c r="K37" s="54"/>
      <c r="L37" s="55"/>
      <c r="M37" s="54"/>
      <c r="N37" s="54"/>
      <c r="O37" s="55"/>
      <c r="P37" s="54"/>
      <c r="Q37" s="55"/>
      <c r="R37" s="54"/>
      <c r="S37" s="54"/>
      <c r="T37" s="54"/>
      <c r="U37" s="54"/>
      <c r="V37" s="54"/>
      <c r="W37" s="56"/>
      <c r="X37" s="56"/>
      <c r="Y37" s="56"/>
      <c r="Z37" s="56"/>
      <c r="AA37" s="57"/>
      <c r="AB37" s="57"/>
      <c r="AC37" s="57"/>
      <c r="AD37" s="57"/>
      <c r="AE37" s="55"/>
    </row>
    <row r="38" spans="1:31" ht="12.75" hidden="1">
      <c r="A38" s="17"/>
      <c r="B38" s="17">
        <v>6</v>
      </c>
      <c r="C38" s="26"/>
      <c r="D38" s="26"/>
      <c r="E38" s="26"/>
      <c r="F38" s="32"/>
      <c r="G38" s="32"/>
      <c r="H38" s="17"/>
      <c r="I38" s="18"/>
      <c r="J38" s="54"/>
      <c r="K38" s="54"/>
      <c r="L38" s="55"/>
      <c r="M38" s="54"/>
      <c r="N38" s="54"/>
      <c r="O38" s="55"/>
      <c r="P38" s="54"/>
      <c r="Q38" s="55"/>
      <c r="R38" s="54"/>
      <c r="S38" s="54"/>
      <c r="T38" s="54"/>
      <c r="U38" s="54"/>
      <c r="V38" s="54"/>
      <c r="W38" s="56"/>
      <c r="X38" s="56"/>
      <c r="Y38" s="56"/>
      <c r="Z38" s="56"/>
      <c r="AA38" s="57"/>
      <c r="AB38" s="57"/>
      <c r="AC38" s="57"/>
      <c r="AD38" s="57"/>
      <c r="AE38" s="55"/>
    </row>
    <row r="39" spans="1:31" ht="12.75" hidden="1">
      <c r="A39" s="17"/>
      <c r="B39" s="17">
        <v>7</v>
      </c>
      <c r="C39" s="26"/>
      <c r="D39" s="26"/>
      <c r="E39" s="26"/>
      <c r="F39" s="32"/>
      <c r="G39" s="32"/>
      <c r="H39" s="17"/>
      <c r="I39" s="18"/>
      <c r="J39" s="54"/>
      <c r="K39" s="54"/>
      <c r="L39" s="55"/>
      <c r="M39" s="54"/>
      <c r="N39" s="54"/>
      <c r="O39" s="55"/>
      <c r="P39" s="54"/>
      <c r="Q39" s="55"/>
      <c r="R39" s="54"/>
      <c r="S39" s="54"/>
      <c r="T39" s="54"/>
      <c r="U39" s="54"/>
      <c r="V39" s="54"/>
      <c r="W39" s="56"/>
      <c r="X39" s="56"/>
      <c r="Y39" s="56"/>
      <c r="Z39" s="56"/>
      <c r="AA39" s="57"/>
      <c r="AB39" s="57"/>
      <c r="AC39" s="57"/>
      <c r="AD39" s="57"/>
      <c r="AE39" s="55"/>
    </row>
    <row r="40" spans="1:31" ht="12.75" hidden="1">
      <c r="A40" s="17"/>
      <c r="B40" s="17">
        <v>8</v>
      </c>
      <c r="C40" s="26"/>
      <c r="D40" s="26"/>
      <c r="E40" s="26"/>
      <c r="F40" s="32"/>
      <c r="G40" s="32"/>
      <c r="H40" s="17"/>
      <c r="I40" s="18"/>
      <c r="J40" s="54"/>
      <c r="K40" s="54"/>
      <c r="L40" s="55"/>
      <c r="M40" s="54"/>
      <c r="N40" s="54"/>
      <c r="O40" s="55"/>
      <c r="P40" s="54"/>
      <c r="Q40" s="55"/>
      <c r="R40" s="54"/>
      <c r="S40" s="54"/>
      <c r="T40" s="54"/>
      <c r="U40" s="54"/>
      <c r="V40" s="54"/>
      <c r="W40" s="56"/>
      <c r="X40" s="56"/>
      <c r="Y40" s="56"/>
      <c r="Z40" s="56"/>
      <c r="AA40" s="57"/>
      <c r="AB40" s="57"/>
      <c r="AC40" s="57"/>
      <c r="AD40" s="57"/>
      <c r="AE40" s="55"/>
    </row>
    <row r="41" spans="1:31" ht="15.75">
      <c r="A41" s="18"/>
      <c r="B41" s="14"/>
      <c r="C41" s="39" t="s">
        <v>43</v>
      </c>
      <c r="D41" s="39"/>
      <c r="E41" s="39"/>
      <c r="F41" s="33"/>
      <c r="G41" s="33"/>
      <c r="H41" s="15"/>
      <c r="I41" s="15"/>
      <c r="J41" s="54">
        <f>SUM(J33:J40)</f>
        <v>25</v>
      </c>
      <c r="K41" s="54">
        <f aca="true" t="shared" si="3" ref="K41:T41">SUM(K33:K40)</f>
        <v>7</v>
      </c>
      <c r="L41" s="54">
        <f t="shared" si="3"/>
        <v>9</v>
      </c>
      <c r="M41" s="54">
        <f t="shared" si="3"/>
        <v>14</v>
      </c>
      <c r="N41" s="54">
        <f t="shared" si="3"/>
        <v>19</v>
      </c>
      <c r="O41" s="54">
        <f t="shared" si="3"/>
        <v>15</v>
      </c>
      <c r="P41" s="54">
        <f t="shared" si="3"/>
        <v>0</v>
      </c>
      <c r="Q41" s="54">
        <f t="shared" si="3"/>
        <v>57</v>
      </c>
      <c r="R41" s="54">
        <f t="shared" si="3"/>
        <v>3</v>
      </c>
      <c r="S41" s="54">
        <f t="shared" si="3"/>
        <v>0</v>
      </c>
      <c r="T41" s="54">
        <f t="shared" si="3"/>
        <v>0</v>
      </c>
      <c r="U41" s="54">
        <f aca="true" t="shared" si="4" ref="U41:AE41">SUM(U33:U40)</f>
        <v>0</v>
      </c>
      <c r="V41" s="54">
        <f t="shared" si="4"/>
        <v>0</v>
      </c>
      <c r="W41" s="54">
        <f t="shared" si="4"/>
        <v>0</v>
      </c>
      <c r="X41" s="54">
        <f t="shared" si="4"/>
        <v>15</v>
      </c>
      <c r="Y41" s="54">
        <f t="shared" si="4"/>
        <v>0</v>
      </c>
      <c r="Z41" s="54">
        <f t="shared" si="4"/>
        <v>0</v>
      </c>
      <c r="AA41" s="54">
        <f t="shared" si="4"/>
        <v>0</v>
      </c>
      <c r="AB41" s="54">
        <f t="shared" si="4"/>
        <v>0</v>
      </c>
      <c r="AC41" s="54">
        <f t="shared" si="4"/>
        <v>0</v>
      </c>
      <c r="AD41" s="54">
        <f t="shared" si="4"/>
        <v>0</v>
      </c>
      <c r="AE41" s="54">
        <f t="shared" si="4"/>
        <v>0</v>
      </c>
    </row>
    <row r="42" spans="3:30" s="27" customFormat="1" ht="12.75">
      <c r="C42" s="28"/>
      <c r="D42" s="28"/>
      <c r="E42" s="28"/>
      <c r="F42" s="34"/>
      <c r="G42" s="34"/>
      <c r="W42" s="52"/>
      <c r="X42" s="52"/>
      <c r="Y42" s="52"/>
      <c r="Z42" s="52"/>
      <c r="AA42" s="52"/>
      <c r="AB42" s="52"/>
      <c r="AC42" s="52"/>
      <c r="AD42" s="52"/>
    </row>
    <row r="43" spans="10:31" ht="12.75" customHeight="1">
      <c r="J43" s="70" t="s">
        <v>53</v>
      </c>
      <c r="K43" s="70" t="s">
        <v>120</v>
      </c>
      <c r="L43" s="77" t="s">
        <v>10</v>
      </c>
      <c r="M43" s="78"/>
      <c r="N43" s="78"/>
      <c r="O43" s="78"/>
      <c r="P43" s="78"/>
      <c r="Q43" s="70" t="s">
        <v>11</v>
      </c>
      <c r="R43" s="81" t="s">
        <v>85</v>
      </c>
      <c r="S43" s="82"/>
      <c r="T43" s="82"/>
      <c r="U43" s="82"/>
      <c r="V43" s="82"/>
      <c r="W43" s="82"/>
      <c r="X43" s="83" t="s">
        <v>56</v>
      </c>
      <c r="Y43" s="83" t="s">
        <v>87</v>
      </c>
      <c r="Z43" s="85" t="s">
        <v>90</v>
      </c>
      <c r="AA43" s="86"/>
      <c r="AB43" s="86"/>
      <c r="AC43" s="86"/>
      <c r="AD43" s="86"/>
      <c r="AE43" s="70" t="s">
        <v>118</v>
      </c>
    </row>
    <row r="44" spans="10:31" ht="85.5" customHeight="1">
      <c r="J44" s="71"/>
      <c r="K44" s="71"/>
      <c r="L44" s="17" t="s">
        <v>57</v>
      </c>
      <c r="M44" s="17" t="s">
        <v>58</v>
      </c>
      <c r="N44" s="17" t="s">
        <v>59</v>
      </c>
      <c r="O44" s="17" t="s">
        <v>60</v>
      </c>
      <c r="P44" s="17" t="s">
        <v>61</v>
      </c>
      <c r="Q44" s="71"/>
      <c r="R44" s="40" t="s">
        <v>12</v>
      </c>
      <c r="S44" s="40" t="s">
        <v>40</v>
      </c>
      <c r="T44" s="40" t="s">
        <v>84</v>
      </c>
      <c r="U44" s="40" t="s">
        <v>123</v>
      </c>
      <c r="V44" s="40" t="s">
        <v>124</v>
      </c>
      <c r="W44" s="49" t="s">
        <v>117</v>
      </c>
      <c r="X44" s="84"/>
      <c r="Y44" s="84"/>
      <c r="Z44" s="49" t="s">
        <v>126</v>
      </c>
      <c r="AA44" s="49" t="s">
        <v>127</v>
      </c>
      <c r="AB44" s="49" t="s">
        <v>128</v>
      </c>
      <c r="AC44" s="49" t="s">
        <v>129</v>
      </c>
      <c r="AD44" s="49" t="s">
        <v>130</v>
      </c>
      <c r="AE44" s="71"/>
    </row>
    <row r="45" spans="10:31" ht="13.5" customHeight="1" thickBot="1">
      <c r="J45" s="20">
        <v>8</v>
      </c>
      <c r="K45" s="20">
        <v>9</v>
      </c>
      <c r="L45" s="19">
        <v>10</v>
      </c>
      <c r="M45" s="20">
        <v>11</v>
      </c>
      <c r="N45" s="20">
        <v>12</v>
      </c>
      <c r="O45" s="19">
        <v>13</v>
      </c>
      <c r="P45" s="20">
        <v>14</v>
      </c>
      <c r="Q45" s="19">
        <v>16</v>
      </c>
      <c r="R45" s="20">
        <v>17</v>
      </c>
      <c r="S45" s="20">
        <v>18</v>
      </c>
      <c r="T45" s="19">
        <v>19</v>
      </c>
      <c r="U45" s="20">
        <v>20</v>
      </c>
      <c r="V45" s="19">
        <v>21</v>
      </c>
      <c r="W45" s="50">
        <v>22</v>
      </c>
      <c r="X45" s="51">
        <v>23</v>
      </c>
      <c r="Y45" s="50" t="s">
        <v>125</v>
      </c>
      <c r="Z45" s="51">
        <v>24</v>
      </c>
      <c r="AA45" s="50">
        <v>25</v>
      </c>
      <c r="AB45" s="51">
        <v>26</v>
      </c>
      <c r="AC45" s="50">
        <v>27</v>
      </c>
      <c r="AD45" s="51">
        <v>28</v>
      </c>
      <c r="AE45" s="21">
        <v>29</v>
      </c>
    </row>
    <row r="46" spans="1:31" ht="22.5" customHeight="1" thickBot="1">
      <c r="A46" s="29" t="s">
        <v>39</v>
      </c>
      <c r="B46" s="22"/>
      <c r="C46" s="25"/>
      <c r="D46" s="25"/>
      <c r="E46" s="25"/>
      <c r="F46" s="36"/>
      <c r="G46" s="36"/>
      <c r="H46" s="22"/>
      <c r="I46" s="22"/>
      <c r="J46" s="62">
        <f>SUM(J14,J41)</f>
        <v>298</v>
      </c>
      <c r="K46" s="62">
        <f aca="true" t="shared" si="5" ref="K46:AE46">SUM(K14,K41)</f>
        <v>139</v>
      </c>
      <c r="L46" s="62">
        <f t="shared" si="5"/>
        <v>135</v>
      </c>
      <c r="M46" s="62">
        <f t="shared" si="5"/>
        <v>147</v>
      </c>
      <c r="N46" s="62">
        <f t="shared" si="5"/>
        <v>134</v>
      </c>
      <c r="O46" s="62">
        <f t="shared" si="5"/>
        <v>133</v>
      </c>
      <c r="P46" s="62">
        <f t="shared" si="5"/>
        <v>0</v>
      </c>
      <c r="Q46" s="62">
        <f t="shared" si="5"/>
        <v>549</v>
      </c>
      <c r="R46" s="62">
        <f t="shared" si="5"/>
        <v>28</v>
      </c>
      <c r="S46" s="62">
        <f t="shared" si="5"/>
        <v>26</v>
      </c>
      <c r="T46" s="62">
        <f t="shared" si="5"/>
        <v>0</v>
      </c>
      <c r="U46" s="62">
        <f t="shared" si="5"/>
        <v>8</v>
      </c>
      <c r="V46" s="62">
        <f t="shared" si="5"/>
        <v>0</v>
      </c>
      <c r="W46" s="62">
        <f t="shared" si="5"/>
        <v>0</v>
      </c>
      <c r="X46" s="62">
        <f t="shared" si="5"/>
        <v>132</v>
      </c>
      <c r="Y46" s="62">
        <f t="shared" si="5"/>
        <v>0</v>
      </c>
      <c r="Z46" s="62">
        <f t="shared" si="5"/>
        <v>6</v>
      </c>
      <c r="AA46" s="62">
        <f t="shared" si="5"/>
        <v>6</v>
      </c>
      <c r="AB46" s="62">
        <f t="shared" si="5"/>
        <v>0</v>
      </c>
      <c r="AC46" s="62">
        <f t="shared" si="5"/>
        <v>1</v>
      </c>
      <c r="AD46" s="62">
        <f t="shared" si="5"/>
        <v>0</v>
      </c>
      <c r="AE46" s="62">
        <f t="shared" si="5"/>
        <v>0</v>
      </c>
    </row>
    <row r="51" ht="13.5" customHeight="1">
      <c r="G51" s="37"/>
    </row>
  </sheetData>
  <sheetProtection/>
  <mergeCells count="65">
    <mergeCell ref="X17:X18"/>
    <mergeCell ref="R3:W3"/>
    <mergeCell ref="Z43:AD43"/>
    <mergeCell ref="X43:X44"/>
    <mergeCell ref="AE30:AE31"/>
    <mergeCell ref="Y30:Y31"/>
    <mergeCell ref="Y43:Y44"/>
    <mergeCell ref="AE43:AE44"/>
    <mergeCell ref="AE3:AE4"/>
    <mergeCell ref="AE17:AE18"/>
    <mergeCell ref="Z3:AD3"/>
    <mergeCell ref="Z17:AD17"/>
    <mergeCell ref="Z30:AD30"/>
    <mergeCell ref="J30:J31"/>
    <mergeCell ref="Q3:Q4"/>
    <mergeCell ref="X3:X4"/>
    <mergeCell ref="Y3:Y4"/>
    <mergeCell ref="Y17:Y18"/>
    <mergeCell ref="R17:W17"/>
    <mergeCell ref="R30:W30"/>
    <mergeCell ref="D3:D4"/>
    <mergeCell ref="D17:D18"/>
    <mergeCell ref="R43:W43"/>
    <mergeCell ref="X30:X31"/>
    <mergeCell ref="Q17:Q18"/>
    <mergeCell ref="A30:A31"/>
    <mergeCell ref="B30:B31"/>
    <mergeCell ref="C30:C31"/>
    <mergeCell ref="F30:F31"/>
    <mergeCell ref="G30:G31"/>
    <mergeCell ref="F3:F4"/>
    <mergeCell ref="G3:G4"/>
    <mergeCell ref="G17:G18"/>
    <mergeCell ref="I17:I18"/>
    <mergeCell ref="I3:I4"/>
    <mergeCell ref="H3:H4"/>
    <mergeCell ref="H17:H18"/>
    <mergeCell ref="Q43:Q44"/>
    <mergeCell ref="K43:K44"/>
    <mergeCell ref="A17:A18"/>
    <mergeCell ref="B17:B18"/>
    <mergeCell ref="C17:C18"/>
    <mergeCell ref="F17:F18"/>
    <mergeCell ref="L17:P17"/>
    <mergeCell ref="L30:P30"/>
    <mergeCell ref="Q30:Q31"/>
    <mergeCell ref="H30:H31"/>
    <mergeCell ref="L43:P43"/>
    <mergeCell ref="J3:J4"/>
    <mergeCell ref="K3:K4"/>
    <mergeCell ref="L3:P3"/>
    <mergeCell ref="J17:J18"/>
    <mergeCell ref="K17:K18"/>
    <mergeCell ref="J43:J44"/>
    <mergeCell ref="K30:K31"/>
    <mergeCell ref="D30:D31"/>
    <mergeCell ref="A3:A4"/>
    <mergeCell ref="E3:E4"/>
    <mergeCell ref="E17:E18"/>
    <mergeCell ref="E30:E31"/>
    <mergeCell ref="B15:J15"/>
    <mergeCell ref="B14:I14"/>
    <mergeCell ref="I30:I31"/>
    <mergeCell ref="B3:B4"/>
    <mergeCell ref="C3:C4"/>
  </mergeCells>
  <printOptions/>
  <pageMargins left="0.5511811023622047" right="0.35433070866141736" top="0.5905511811023623" bottom="0.7874015748031497" header="0.5118110236220472" footer="0.5118110236220472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РПК</cp:lastModifiedBy>
  <cp:lastPrinted>2023-10-12T09:27:50Z</cp:lastPrinted>
  <dcterms:created xsi:type="dcterms:W3CDTF">1996-10-08T23:32:33Z</dcterms:created>
  <dcterms:modified xsi:type="dcterms:W3CDTF">2023-10-18T12:14:52Z</dcterms:modified>
  <cp:category/>
  <cp:version/>
  <cp:contentType/>
  <cp:contentStatus/>
</cp:coreProperties>
</file>