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 defaultThemeVersion="124226"/>
  <bookViews>
    <workbookView xWindow="0" yWindow="0" windowWidth="22770" windowHeight="8970" activeTab="2"/>
  </bookViews>
  <sheets>
    <sheet name="таб.1" sheetId="12" r:id="rId1"/>
    <sheet name="таб.2" sheetId="6" r:id="rId2"/>
    <sheet name="ПКС" sheetId="15" r:id="rId3"/>
    <sheet name="Примечания" sheetId="16" r:id="rId4"/>
  </sheets>
  <definedNames>
    <definedName name="_xlnm._FilterDatabase" localSheetId="0" hidden="1">таб.1!$A$2:$C$33</definedName>
    <definedName name="_xlnm.Print_Area" localSheetId="1">таб.2!$A$1:$C$9</definedName>
  </definedNames>
  <calcPr calcId="125725"/>
</workbook>
</file>

<file path=xl/calcChain.xml><?xml version="1.0" encoding="utf-8"?>
<calcChain xmlns="http://schemas.openxmlformats.org/spreadsheetml/2006/main">
  <c r="AD32" i="15"/>
  <c r="AE32"/>
  <c r="AF32"/>
  <c r="AG32"/>
  <c r="AH32"/>
  <c r="AI32"/>
  <c r="AJ32"/>
  <c r="AK32"/>
  <c r="AL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J32"/>
  <c r="V7"/>
  <c r="V8"/>
  <c r="V9"/>
  <c r="V10"/>
  <c r="V11"/>
  <c r="V12"/>
  <c r="V13"/>
  <c r="V14"/>
  <c r="V15"/>
  <c r="V16"/>
  <c r="V6"/>
  <c r="J19" l="1"/>
  <c r="J37" s="1"/>
  <c r="L19"/>
  <c r="L37" s="1"/>
  <c r="M19"/>
  <c r="M37" s="1"/>
  <c r="N19"/>
  <c r="N37" s="1"/>
  <c r="O19"/>
  <c r="O37" s="1"/>
  <c r="P19"/>
  <c r="P37" s="1"/>
  <c r="Q19"/>
  <c r="Q37" s="1"/>
  <c r="R19"/>
  <c r="R37" s="1"/>
  <c r="S19"/>
  <c r="S37" s="1"/>
  <c r="T19"/>
  <c r="T37" s="1"/>
  <c r="U19"/>
  <c r="U37" s="1"/>
  <c r="V19"/>
  <c r="V37" s="1"/>
  <c r="W19"/>
  <c r="W37" s="1"/>
  <c r="X19"/>
  <c r="X37" s="1"/>
  <c r="Y19"/>
  <c r="Y37" s="1"/>
  <c r="Z19"/>
  <c r="Z37" s="1"/>
  <c r="AA19"/>
  <c r="AA37" s="1"/>
  <c r="AB19"/>
  <c r="AB37" s="1"/>
  <c r="AC19"/>
  <c r="AC37" s="1"/>
  <c r="AD19"/>
  <c r="AD37" s="1"/>
  <c r="AE19"/>
  <c r="AE37" s="1"/>
  <c r="AF19"/>
  <c r="AF37" s="1"/>
  <c r="AG19"/>
  <c r="AG37" s="1"/>
  <c r="AH19"/>
  <c r="AH37" s="1"/>
  <c r="AI19"/>
  <c r="AI37" s="1"/>
  <c r="AJ19"/>
  <c r="AJ37" s="1"/>
  <c r="AK19"/>
  <c r="AK37" s="1"/>
  <c r="AL19"/>
  <c r="AL37" s="1"/>
  <c r="K19"/>
  <c r="K37" s="1"/>
</calcChain>
</file>

<file path=xl/sharedStrings.xml><?xml version="1.0" encoding="utf-8"?>
<sst xmlns="http://schemas.openxmlformats.org/spreadsheetml/2006/main" count="356" uniqueCount="179">
  <si>
    <t>ООО</t>
  </si>
  <si>
    <t>ППКРС-9</t>
  </si>
  <si>
    <t>ППКРС-11</t>
  </si>
  <si>
    <t>ППССЗ-11</t>
  </si>
  <si>
    <t>ППССЗ-9</t>
  </si>
  <si>
    <t>Полное наименование образовательной услуги</t>
  </si>
  <si>
    <t>№ п/п</t>
  </si>
  <si>
    <t>Срок обучения</t>
  </si>
  <si>
    <t>Название профессии/специальности, для получения которой реализуется образовательная программа</t>
  </si>
  <si>
    <t xml:space="preserve">Код укрупненной группы </t>
  </si>
  <si>
    <t>Распредение контингента по курсам</t>
  </si>
  <si>
    <t>Наименование  профессиональной образовательной организации</t>
  </si>
  <si>
    <t>ГПОУ ЯО Ярославский политехнический колледж № 24</t>
  </si>
  <si>
    <t>ГПОАУ ЯО Заволжский политехнический колледж</t>
  </si>
  <si>
    <t>ЯТЭК</t>
  </si>
  <si>
    <t>ГПОУ ЯО «Ярославский автомеханический колледж»</t>
  </si>
  <si>
    <t>ГПОУ ЯО Ярославский кадетский колледж</t>
  </si>
  <si>
    <t>ЯКК</t>
  </si>
  <si>
    <t>ЯГК</t>
  </si>
  <si>
    <t>ЯПЭК</t>
  </si>
  <si>
    <t>ГПОАУ ЯО Любимский аграрно-политехнический колледж</t>
  </si>
  <si>
    <t>ГПОУ ЯО Пошехонский аграрно-политехнический колледж</t>
  </si>
  <si>
    <t>ГПОУ ЯО Великосельский аграрный колледж</t>
  </si>
  <si>
    <t>ВАК</t>
  </si>
  <si>
    <t>ГПОУ ЯО Ростовский педагогический колледж</t>
  </si>
  <si>
    <t>ГПОУ ЯО Борисоглебский политехнический колледж</t>
  </si>
  <si>
    <t>ГПОУ ЯО Мышкинский политехнический колледж</t>
  </si>
  <si>
    <t>№</t>
  </si>
  <si>
    <t>Таблица 1: Сокращенное обозначение ПОО Ярославской области</t>
  </si>
  <si>
    <t>Сокращенное наименивание образовательной программы</t>
  </si>
  <si>
    <t>Реализация основной профессиональной образовательной программы среднего профессионального образования - программы подготовки специалистов среднего   звена на базе основного  общего образования с получением среднего  общего образования</t>
  </si>
  <si>
    <t>Реализация основной профессиональной образовательной программы среднего профессионального образования - программы подготовки специалистов среднего звена на базе среднего  общего образования</t>
  </si>
  <si>
    <t>Реализация основной  общеобразовательной программы основного общего образования</t>
  </si>
  <si>
    <t>Код  профессии, специальности</t>
  </si>
  <si>
    <t>1. Очная форма обучения</t>
  </si>
  <si>
    <t>2.Очно-заочная форма обучения</t>
  </si>
  <si>
    <t>3.Заочная форма обучения</t>
  </si>
  <si>
    <t>Всего по профессиональной образовательной организации</t>
  </si>
  <si>
    <t>ИТОГО по очно-заочной форме обучения</t>
  </si>
  <si>
    <t>ИТОГО по очной форме обучения</t>
  </si>
  <si>
    <t>ИТОГО по заочной форме обучения</t>
  </si>
  <si>
    <t>ЯКСиД</t>
  </si>
  <si>
    <t>ПАПК</t>
  </si>
  <si>
    <t>ЯКУиПТ</t>
  </si>
  <si>
    <t>Реализация основной профессиональной образовательной среднего профессионального образовани - программы подготовки квалифицированных рабочих, служащих на базе основного  общего образования с получением среднего  общего образования</t>
  </si>
  <si>
    <t>Реализация основной профессиональной образовательной программы среднего профессионального образования - программы подготовки квалифицированных рабочих, служащих на базе среднего  общего образования</t>
  </si>
  <si>
    <t>ГПОУ ЯО Даниловский политехнический колледж</t>
  </si>
  <si>
    <t>ГПОУ ЯО Рыбинский транспортно-технологический колледж</t>
  </si>
  <si>
    <t>ГПОУ ЯО Ярославский техникум радиоэлектроники и телекоммуникаций</t>
  </si>
  <si>
    <t>Кол-во поданных заявлений</t>
  </si>
  <si>
    <t>ГПОАУ ЯО Ростовский колледж отраслевых технологий</t>
  </si>
  <si>
    <t>РКОТ</t>
  </si>
  <si>
    <t>Планируемый выпуск ВСЕГО</t>
  </si>
  <si>
    <t>1 курс</t>
  </si>
  <si>
    <t>2 курс</t>
  </si>
  <si>
    <t>3 курс</t>
  </si>
  <si>
    <t>4 курс</t>
  </si>
  <si>
    <t>5 курс</t>
  </si>
  <si>
    <t>(для заполнения таблицы ПКС "графа 6")</t>
  </si>
  <si>
    <t xml:space="preserve">Таблица 2: Сокращенное наименование прфессиональных образовательных программ                                                      </t>
  </si>
  <si>
    <t>ГПОУ ЯО Переславский колледж им. А. Невского</t>
  </si>
  <si>
    <t>ПКНевского</t>
  </si>
  <si>
    <t>ГПОУ ЯО Гаврилов-Ямский политехнический колледж</t>
  </si>
  <si>
    <t>ГПОУ  ЯО Рыбинский колледж городской инфраструктуры</t>
  </si>
  <si>
    <t>ГПОУ ЯО Рыбинский лесотехнический колледж</t>
  </si>
  <si>
    <t>ГПОУ ЯО Рыбинский полиграфический колледж</t>
  </si>
  <si>
    <t>ГПОАУ  ЯО Рыбинский промышленно-экономический колледж</t>
  </si>
  <si>
    <t>ГПОАУ ЯО Рыбинский профессионально-педагогический колледж</t>
  </si>
  <si>
    <t>ГПОУ ЯО Тутаевский политехнический техникум</t>
  </si>
  <si>
    <t>ГПОАУ ЯО Угличский аграрно-политехнический колледж</t>
  </si>
  <si>
    <t>ГПОУ ЯО Угличский индустриально-педагогический колледж</t>
  </si>
  <si>
    <t>ГПОУ ЯО Ярославский колледж индустрии питания</t>
  </si>
  <si>
    <t>ЯКИП</t>
  </si>
  <si>
    <t>Сокращенное наименование ПОО (из табл.1)</t>
  </si>
  <si>
    <t>Сокращенное наименование образовательной программы (из таб. 2)</t>
  </si>
  <si>
    <t>Сокращенное обозначение ПОО ЯО</t>
  </si>
  <si>
    <t xml:space="preserve">ГПОУ ЯО Ярославский колледж управления и профессиональных технологий </t>
  </si>
  <si>
    <t>3а</t>
  </si>
  <si>
    <t>БПК</t>
  </si>
  <si>
    <t>ДПК</t>
  </si>
  <si>
    <t>ЗПК</t>
  </si>
  <si>
    <t>ЛАПК</t>
  </si>
  <si>
    <t>МПК</t>
  </si>
  <si>
    <t>РосПК</t>
  </si>
  <si>
    <t>РКГИ</t>
  </si>
  <si>
    <t>РПгК</t>
  </si>
  <si>
    <t>РПЭК</t>
  </si>
  <si>
    <t>РППК</t>
  </si>
  <si>
    <t>РТТК</t>
  </si>
  <si>
    <t>ТПТ</t>
  </si>
  <si>
    <t>УАПК</t>
  </si>
  <si>
    <t>УИПК</t>
  </si>
  <si>
    <t>ЯАК</t>
  </si>
  <si>
    <t>ГПОУ ЯО Ярославский градостроительный колледж</t>
  </si>
  <si>
    <t>ГПОАУ ЯО Ярославский  колледж сервиса и дизайна</t>
  </si>
  <si>
    <t>ГПОАУ ЯО Ярославский педагогический колледж</t>
  </si>
  <si>
    <t>ЯПК</t>
  </si>
  <si>
    <t>ЯПК24</t>
  </si>
  <si>
    <t>ЯТРиТ</t>
  </si>
  <si>
    <t>ПО</t>
  </si>
  <si>
    <t>Реализация основной программы профессионального обучения – программы профессиональной подготовки по профессиям рабочих, должностям служащих для лиц с ОВЗ (с различными формами умственной отсталости)</t>
  </si>
  <si>
    <t>Профессия рабочего, должность служащего, осваиваемая в пределах программы СПО (при наличии)</t>
  </si>
  <si>
    <t>3б</t>
  </si>
  <si>
    <t>ГЯПК</t>
  </si>
  <si>
    <t>РЛТК</t>
  </si>
  <si>
    <t>ГПОАУ ЯО "Ярославский промышленно-экономический колледж 
им. Н.П. Пастухова"</t>
  </si>
  <si>
    <t>в том числе из гр. 9 участники СВО</t>
  </si>
  <si>
    <t>Обучается по категориям обучающихся</t>
  </si>
  <si>
    <t>Планируемый выпуск по категориям обучяающихся</t>
  </si>
  <si>
    <t>в том числе из гр. 9 на платной основе</t>
  </si>
  <si>
    <t>в том числе из гр. 9 дети участников СВО</t>
  </si>
  <si>
    <t>в том числе из гр. 9 заключили договор о целевом обучении</t>
  </si>
  <si>
    <t>Прием по категориям обучающихся</t>
  </si>
  <si>
    <t>в том числе из гр. 9 дети-инвалиды,  инвалиды</t>
  </si>
  <si>
    <t>в том числе из гр. 20  на платной основе</t>
  </si>
  <si>
    <t>в том числе из гр. 22  сироты, получающие образование повторно</t>
  </si>
  <si>
    <t>в том числе из гр. 20 дети-инвалиды,  инвалиды</t>
  </si>
  <si>
    <t>в том числе из гр. 20 лица с ОЗВ</t>
  </si>
  <si>
    <t>в том числе из гр. 20 заключили договор о целевом обучении</t>
  </si>
  <si>
    <t>в том числе из гр. 20 участники СВО</t>
  </si>
  <si>
    <t>в том числе из гр. 20 дети участников СВО</t>
  </si>
  <si>
    <t>в том числе из гр. 29 сдающих ГИА в форме ДЭМОЭКЗАМЕНА</t>
  </si>
  <si>
    <t xml:space="preserve">в том числе из гр. 29 выпуск на платной основе </t>
  </si>
  <si>
    <t>в том числе из гр. 29 выпуск сирот</t>
  </si>
  <si>
    <t>в том числе из гр. 32 сироты, получающие образование повторно</t>
  </si>
  <si>
    <t>в том числе из гр. 29 выпуск инвалидов</t>
  </si>
  <si>
    <t>в том числе из гр. 29 выпуск студентов, заключивших договор о целевом обучении</t>
  </si>
  <si>
    <t>из графы 20 обучаются  по дуальной форме</t>
  </si>
  <si>
    <t>Всего обучается (сумма гр. 15-19)</t>
  </si>
  <si>
    <t>При заполнении статистических данных ПКС ПОО ЯО необходимо обратить внимание:</t>
  </si>
  <si>
    <t>- при занесении данных используются только установленные сокращенные обозначения, указанные в таблице 1 и 2;</t>
  </si>
  <si>
    <r>
      <t xml:space="preserve">- в </t>
    </r>
    <r>
      <rPr>
        <i/>
        <sz val="13.5"/>
        <rFont val="Times New Roman"/>
        <family val="1"/>
        <charset val="204"/>
      </rPr>
      <t>графе 1</t>
    </r>
    <r>
      <rPr>
        <sz val="13.5"/>
        <rFont val="Times New Roman"/>
        <family val="1"/>
        <charset val="204"/>
      </rPr>
      <t xml:space="preserve"> для расчета распределения контингента по муниципальным районам Ярославской области необходимо использовать сокращенные обозначения ПОО ЯО в соответствии с таблицей 1, </t>
    </r>
    <r>
      <rPr>
        <b/>
        <sz val="13.5"/>
        <rFont val="Times New Roman"/>
        <family val="1"/>
        <charset val="204"/>
      </rPr>
      <t>ячейки не объединяются</t>
    </r>
    <r>
      <rPr>
        <sz val="13.5"/>
        <rFont val="Times New Roman"/>
        <family val="1"/>
        <charset val="204"/>
      </rPr>
      <t xml:space="preserve">, обозначение проставляется в каждой строке; </t>
    </r>
  </si>
  <si>
    <r>
      <t>- в </t>
    </r>
    <r>
      <rPr>
        <i/>
        <sz val="13.5"/>
        <rFont val="Times New Roman"/>
        <family val="1"/>
        <charset val="204"/>
      </rPr>
      <t>графах 3, 3а, 3б, 4, 5, 6</t>
    </r>
    <r>
      <rPr>
        <sz val="13.5"/>
        <rFont val="Times New Roman"/>
        <family val="1"/>
        <charset val="204"/>
      </rPr>
      <t xml:space="preserve"> объединение ячеек не допускается, коды укрупненных групп и коды профессий/ специальностей, а также наименования профессий/ специальностей, профессий рабочих/ должностей служащих, указываются без сокращений в соответствии с ФГОС/ перечнями/ классификатором:</t>
    </r>
  </si>
  <si>
    <t xml:space="preserve">1. Приказ Министерства образования и науки Российской Федерации от 29 октября 2013 г. № 1199 «Об утверждении перечней профессий и специальностей среднего профессионального образования» (с изменениями и дополнениями); </t>
  </si>
  <si>
    <t>2. Приказ Министерства просвещения Российской Федерации от 17 мая 2022 г. № 336 «Об утверждении перечней профессий и специальностей среднего профессионального образования и установлении соответствия отдельных профессий и специальностей среднего профессионального образования, указанных в этих перечнях, профессиям и специальностям среднего профессионального образования, перечни которых утверждены приказом Министерства образования и науки Российской Федерации от 29 октября 2013 г. № 1199 «Об утверждении перечней профессий и специальностей среднего профессионального образования»;</t>
  </si>
  <si>
    <t>3. Приказ Министерства просвещения Российской Федерации от 14 июля 2023 г. № 534 «Об утверждении Перечня профессий рабочих, должностей служащих, по которым осуществляется профессиональное обучение»;</t>
  </si>
  <si>
    <t xml:space="preserve">4. Общероссийский классификатор профессий рабочих, должностей служащих и тарифных разрядов ОК 016-94 (с изменениями и дополнениями); </t>
  </si>
  <si>
    <r>
      <t>- </t>
    </r>
    <r>
      <rPr>
        <i/>
        <sz val="13.5"/>
        <rFont val="Times New Roman"/>
        <family val="1"/>
        <charset val="204"/>
      </rPr>
      <t>в графе 6</t>
    </r>
    <r>
      <rPr>
        <sz val="13.5"/>
        <rFont val="Times New Roman"/>
        <family val="1"/>
        <charset val="204"/>
      </rPr>
      <t xml:space="preserve"> используются сокращенные обозначения образовательной программы в соответствии с таблицей 2, объединение образовательных программ не допускается;</t>
    </r>
  </si>
  <si>
    <r>
      <t>- </t>
    </r>
    <r>
      <rPr>
        <i/>
        <sz val="13.5"/>
        <rFont val="Times New Roman"/>
        <family val="1"/>
        <charset val="204"/>
      </rPr>
      <t>графа 7</t>
    </r>
    <r>
      <rPr>
        <sz val="13.5"/>
        <rFont val="Times New Roman"/>
        <family val="1"/>
        <charset val="204"/>
      </rPr>
      <t xml:space="preserve"> заполняется в соответствии со сроком обучения федерального государственного образовательного стандарта (10 м., 1 г. 10 м., 2 г. 10 м. и т.д.), программы, реализуемые в рамках одного ФГОС, но с разным сроком обучения, заполняются в разных строках;</t>
    </r>
  </si>
  <si>
    <r>
      <t xml:space="preserve">- в </t>
    </r>
    <r>
      <rPr>
        <i/>
        <sz val="13.5"/>
        <rFont val="Times New Roman"/>
        <family val="1"/>
        <charset val="204"/>
      </rPr>
      <t>графах 11, 24, 34</t>
    </r>
    <r>
      <rPr>
        <sz val="13.5"/>
        <rFont val="Times New Roman"/>
        <family val="1"/>
        <charset val="204"/>
      </rPr>
      <t xml:space="preserve"> учитываются только обучающиеся из числа детей-инвалидов и инвалидов, имеющие справку МСЭ об инвалидности;</t>
    </r>
  </si>
  <si>
    <r>
      <t xml:space="preserve">- в </t>
    </r>
    <r>
      <rPr>
        <i/>
        <sz val="13.5"/>
        <rFont val="Times New Roman"/>
        <family val="1"/>
        <charset val="204"/>
      </rPr>
      <t>графе 25</t>
    </r>
    <r>
      <rPr>
        <sz val="13.5"/>
        <rFont val="Times New Roman"/>
        <family val="1"/>
        <charset val="204"/>
      </rPr>
      <t xml:space="preserve"> учитываются только обучающиеся из числа лиц с ОВЗ, имеющие заключение психолого-медико-педагогической комиссии на соответствующий уровень образования;</t>
    </r>
  </si>
  <si>
    <r>
      <t xml:space="preserve">- в </t>
    </r>
    <r>
      <rPr>
        <i/>
        <sz val="13.5"/>
        <rFont val="Times New Roman"/>
        <family val="1"/>
        <charset val="204"/>
      </rPr>
      <t>графе 36</t>
    </r>
    <r>
      <rPr>
        <sz val="13.5"/>
        <rFont val="Times New Roman"/>
        <family val="1"/>
        <charset val="204"/>
      </rPr>
      <t xml:space="preserve"> учитывается количество студентов, обучающихся по дуальной системе в рамках заключенных соглашений между предприятием и образовательной организацией (данные должны совпадать с данными мониторинга реализации практико-ориентированных программ (дуального обучения), направленного в ИРО).</t>
    </r>
  </si>
  <si>
    <t>Профессионально-квалификационная структура профессиональной образовательной организации 2025-2026 учебный год (по состоянию на 01.10.2025)</t>
  </si>
  <si>
    <t>ГПОУ  ЯО Ярославский технолого-экономический колледж</t>
  </si>
  <si>
    <t>в том числе из гр. 20 дети-сироты, дети оставшиеся без попечения родителей, лица из их числа (далее - сироты)</t>
  </si>
  <si>
    <t>Квалификация</t>
  </si>
  <si>
    <r>
      <t>- </t>
    </r>
    <r>
      <rPr>
        <i/>
        <sz val="13.5"/>
        <rFont val="Times New Roman"/>
        <family val="1"/>
        <charset val="204"/>
      </rPr>
      <t>в графе 3</t>
    </r>
    <r>
      <rPr>
        <sz val="13.5"/>
        <rFont val="Times New Roman"/>
        <family val="1"/>
        <charset val="204"/>
      </rPr>
      <t xml:space="preserve"> программы, реализуемые в рамках федерального проекта «Профессионалитет», заполняются в отдельных строках;</t>
    </r>
  </si>
  <si>
    <t xml:space="preserve"> - все данные заполняются по состоянию на 01.10.2025 (данные должны совпадать со статистическими данными отчета ФСН № СПО-1 (в части программ среднего профессионального образования) и формой отчета № 1 «Наличие и движение контингента обучающихся» на 01.10.2025);</t>
  </si>
  <si>
    <t>И гр. 8 зачислено на 01.10. 2025</t>
  </si>
  <si>
    <t>Музыкальное образование</t>
  </si>
  <si>
    <t>учитель музыки, музыкальный руководитель</t>
  </si>
  <si>
    <t>53.00.00</t>
  </si>
  <si>
    <t>53.02.01</t>
  </si>
  <si>
    <t>3 г. 10 мес.</t>
  </si>
  <si>
    <t>Преподавание в начальных классах (П)</t>
  </si>
  <si>
    <t>учитель начальных классов</t>
  </si>
  <si>
    <t>44.00.00</t>
  </si>
  <si>
    <t>44.02.02</t>
  </si>
  <si>
    <t>Преподавание в начальных классах</t>
  </si>
  <si>
    <t>Дошкольное образование (П)</t>
  </si>
  <si>
    <t>вопитатель детей дошкольного возраста</t>
  </si>
  <si>
    <t>44.02.01</t>
  </si>
  <si>
    <t>Дошкольное образование</t>
  </si>
  <si>
    <t>Социальная работа</t>
  </si>
  <si>
    <t>спедиалист по социальной работе</t>
  </si>
  <si>
    <t>39.00.00</t>
  </si>
  <si>
    <t>39.02.01</t>
  </si>
  <si>
    <t>2 г. 10 мес.</t>
  </si>
  <si>
    <t>Информационные системы и программирование</t>
  </si>
  <si>
    <t>разработчик веб и мультимедийных приложений</t>
  </si>
  <si>
    <t>09.00.00</t>
  </si>
  <si>
    <t>09.02.07</t>
  </si>
  <si>
    <t>педагог дополнительного образования</t>
  </si>
  <si>
    <t>44.02.03</t>
  </si>
  <si>
    <t>Музыкальное искусство эстрады (по видам)</t>
  </si>
  <si>
    <t>артист, преподаватель, руководитель эстрадного коллектива</t>
  </si>
  <si>
    <t>53.02.02</t>
  </si>
  <si>
    <t>Педагогика дополнительного образования (П)</t>
  </si>
  <si>
    <t xml:space="preserve">Педагогика дополнительного образования 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</si>
</sst>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"/>
      <family val="2"/>
      <charset val="204"/>
    </font>
    <font>
      <i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i/>
      <sz val="13.5"/>
      <name val="Times New Roman"/>
      <family val="1"/>
      <charset val="204"/>
    </font>
    <font>
      <b/>
      <sz val="13.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9" fillId="0" borderId="1" xfId="0" applyFont="1" applyBorder="1" applyAlignment="1">
      <alignment vertical="justify" wrapText="1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vertical="justify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/>
    <xf numFmtId="0" fontId="8" fillId="0" borderId="0" xfId="0" applyFont="1"/>
    <xf numFmtId="0" fontId="4" fillId="0" borderId="0" xfId="0" applyFont="1" applyAlignment="1">
      <alignment vertical="top"/>
    </xf>
    <xf numFmtId="0" fontId="7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left" vertical="center"/>
    </xf>
    <xf numFmtId="49" fontId="11" fillId="0" borderId="0" xfId="1" applyNumberFormat="1" applyFont="1" applyAlignment="1">
      <alignment horizontal="center" vertical="center"/>
    </xf>
    <xf numFmtId="49" fontId="13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horizontal="left" vertical="center"/>
    </xf>
    <xf numFmtId="0" fontId="12" fillId="0" borderId="0" xfId="1" applyFont="1" applyAlignment="1">
      <alignment vertical="top"/>
    </xf>
    <xf numFmtId="0" fontId="12" fillId="0" borderId="3" xfId="1" applyFont="1" applyBorder="1" applyAlignment="1">
      <alignment horizontal="left" vertical="top"/>
    </xf>
    <xf numFmtId="0" fontId="8" fillId="0" borderId="6" xfId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vertical="top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Border="1"/>
    <xf numFmtId="0" fontId="4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8" xfId="1" applyFont="1" applyBorder="1" applyAlignment="1">
      <alignment horizontal="center" vertical="center" wrapText="1"/>
    </xf>
    <xf numFmtId="0" fontId="11" fillId="0" borderId="0" xfId="1" applyFont="1" applyFill="1" applyAlignment="1">
      <alignment horizontal="center" vertical="center"/>
    </xf>
    <xf numFmtId="0" fontId="8" fillId="0" borderId="6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" fontId="8" fillId="0" borderId="1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/>
    </xf>
    <xf numFmtId="1" fontId="8" fillId="0" borderId="9" xfId="1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 indent="2"/>
    </xf>
    <xf numFmtId="0" fontId="15" fillId="0" borderId="0" xfId="0" applyFont="1" applyAlignment="1">
      <alignment wrapText="1"/>
    </xf>
    <xf numFmtId="0" fontId="8" fillId="0" borderId="1" xfId="1" applyFont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1" fontId="8" fillId="0" borderId="1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8" fillId="0" borderId="6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3"/>
  <sheetViews>
    <sheetView topLeftCell="A4" zoomScale="110" zoomScaleNormal="110" workbookViewId="0">
      <selection activeCell="B29" sqref="B29"/>
    </sheetView>
  </sheetViews>
  <sheetFormatPr defaultRowHeight="12.75"/>
  <cols>
    <col min="1" max="1" width="4.140625" style="10" customWidth="1"/>
    <col min="2" max="2" width="83.140625" style="47" customWidth="1"/>
    <col min="3" max="3" width="16.140625" style="10" customWidth="1"/>
    <col min="4" max="16384" width="9.140625" style="10"/>
  </cols>
  <sheetData>
    <row r="1" spans="1:3" ht="37.5">
      <c r="B1" s="46" t="s">
        <v>28</v>
      </c>
    </row>
    <row r="2" spans="1:3" ht="54" customHeight="1">
      <c r="A2" s="9"/>
      <c r="B2" s="7" t="s">
        <v>11</v>
      </c>
      <c r="C2" s="7" t="s">
        <v>75</v>
      </c>
    </row>
    <row r="3" spans="1:3" ht="15.75">
      <c r="A3" s="42">
        <v>1</v>
      </c>
      <c r="B3" s="41" t="s">
        <v>25</v>
      </c>
      <c r="C3" s="8" t="s">
        <v>78</v>
      </c>
    </row>
    <row r="4" spans="1:3" ht="15.75">
      <c r="A4" s="43">
        <v>2</v>
      </c>
      <c r="B4" s="41" t="s">
        <v>22</v>
      </c>
      <c r="C4" s="8" t="s">
        <v>23</v>
      </c>
    </row>
    <row r="5" spans="1:3" ht="15.75">
      <c r="A5" s="42">
        <v>3</v>
      </c>
      <c r="B5" s="41" t="s">
        <v>62</v>
      </c>
      <c r="C5" s="8" t="s">
        <v>103</v>
      </c>
    </row>
    <row r="6" spans="1:3" ht="15.75">
      <c r="A6" s="43">
        <v>4</v>
      </c>
      <c r="B6" s="41" t="s">
        <v>46</v>
      </c>
      <c r="C6" s="8" t="s">
        <v>79</v>
      </c>
    </row>
    <row r="7" spans="1:3" ht="15.75">
      <c r="A7" s="42">
        <v>5</v>
      </c>
      <c r="B7" s="41" t="s">
        <v>13</v>
      </c>
      <c r="C7" s="8" t="s">
        <v>80</v>
      </c>
    </row>
    <row r="8" spans="1:3" ht="15.75">
      <c r="A8" s="43">
        <v>6</v>
      </c>
      <c r="B8" s="41" t="s">
        <v>20</v>
      </c>
      <c r="C8" s="8" t="s">
        <v>81</v>
      </c>
    </row>
    <row r="9" spans="1:3" ht="15.75">
      <c r="A9" s="42">
        <v>7</v>
      </c>
      <c r="B9" s="41" t="s">
        <v>26</v>
      </c>
      <c r="C9" s="8" t="s">
        <v>82</v>
      </c>
    </row>
    <row r="10" spans="1:3" ht="17.25" customHeight="1">
      <c r="A10" s="43">
        <v>8</v>
      </c>
      <c r="B10" s="41" t="s">
        <v>60</v>
      </c>
      <c r="C10" s="8" t="s">
        <v>61</v>
      </c>
    </row>
    <row r="11" spans="1:3" ht="15.75">
      <c r="A11" s="42">
        <v>9</v>
      </c>
      <c r="B11" s="41" t="s">
        <v>21</v>
      </c>
      <c r="C11" s="8" t="s">
        <v>42</v>
      </c>
    </row>
    <row r="12" spans="1:3" ht="15.75">
      <c r="A12" s="43">
        <v>10</v>
      </c>
      <c r="B12" s="41" t="s">
        <v>24</v>
      </c>
      <c r="C12" s="8" t="s">
        <v>83</v>
      </c>
    </row>
    <row r="13" spans="1:3" ht="15.75">
      <c r="A13" s="42">
        <v>11</v>
      </c>
      <c r="B13" s="41" t="s">
        <v>50</v>
      </c>
      <c r="C13" s="8" t="s">
        <v>51</v>
      </c>
    </row>
    <row r="14" spans="1:3" ht="15.75">
      <c r="A14" s="43">
        <v>12</v>
      </c>
      <c r="B14" s="41" t="s">
        <v>63</v>
      </c>
      <c r="C14" s="8" t="s">
        <v>84</v>
      </c>
    </row>
    <row r="15" spans="1:3" ht="15.75">
      <c r="A15" s="42">
        <v>13</v>
      </c>
      <c r="B15" s="41" t="s">
        <v>64</v>
      </c>
      <c r="C15" s="8" t="s">
        <v>104</v>
      </c>
    </row>
    <row r="16" spans="1:3" ht="15.75">
      <c r="A16" s="43">
        <v>14</v>
      </c>
      <c r="B16" s="41" t="s">
        <v>65</v>
      </c>
      <c r="C16" s="8" t="s">
        <v>85</v>
      </c>
    </row>
    <row r="17" spans="1:3" ht="15.75">
      <c r="A17" s="42">
        <v>15</v>
      </c>
      <c r="B17" s="41" t="s">
        <v>66</v>
      </c>
      <c r="C17" s="8" t="s">
        <v>86</v>
      </c>
    </row>
    <row r="18" spans="1:3" ht="15.75">
      <c r="A18" s="43">
        <v>16</v>
      </c>
      <c r="B18" s="41" t="s">
        <v>67</v>
      </c>
      <c r="C18" s="8" t="s">
        <v>87</v>
      </c>
    </row>
    <row r="19" spans="1:3" ht="15.75">
      <c r="A19" s="42">
        <v>17</v>
      </c>
      <c r="B19" s="44" t="s">
        <v>47</v>
      </c>
      <c r="C19" s="8" t="s">
        <v>88</v>
      </c>
    </row>
    <row r="20" spans="1:3" ht="15.75">
      <c r="A20" s="43">
        <v>18</v>
      </c>
      <c r="B20" s="41" t="s">
        <v>68</v>
      </c>
      <c r="C20" s="8" t="s">
        <v>89</v>
      </c>
    </row>
    <row r="21" spans="1:3" ht="15.75">
      <c r="A21" s="42">
        <v>19</v>
      </c>
      <c r="B21" s="41" t="s">
        <v>69</v>
      </c>
      <c r="C21" s="8" t="s">
        <v>90</v>
      </c>
    </row>
    <row r="22" spans="1:3" ht="15.75">
      <c r="A22" s="43">
        <v>20</v>
      </c>
      <c r="B22" s="41" t="s">
        <v>70</v>
      </c>
      <c r="C22" s="8" t="s">
        <v>91</v>
      </c>
    </row>
    <row r="23" spans="1:3" ht="15.75">
      <c r="A23" s="42">
        <v>21</v>
      </c>
      <c r="B23" s="41" t="s">
        <v>15</v>
      </c>
      <c r="C23" s="8" t="s">
        <v>92</v>
      </c>
    </row>
    <row r="24" spans="1:3" ht="15.75">
      <c r="A24" s="43">
        <v>22</v>
      </c>
      <c r="B24" s="41" t="s">
        <v>93</v>
      </c>
      <c r="C24" s="8" t="s">
        <v>18</v>
      </c>
    </row>
    <row r="25" spans="1:3" ht="15.75">
      <c r="A25" s="42">
        <v>23</v>
      </c>
      <c r="B25" s="41" t="s">
        <v>16</v>
      </c>
      <c r="C25" s="8" t="s">
        <v>17</v>
      </c>
    </row>
    <row r="26" spans="1:3" ht="15.75">
      <c r="A26" s="43">
        <v>24</v>
      </c>
      <c r="B26" s="41" t="s">
        <v>71</v>
      </c>
      <c r="C26" s="45" t="s">
        <v>72</v>
      </c>
    </row>
    <row r="27" spans="1:3" ht="15.75">
      <c r="A27" s="42">
        <v>25</v>
      </c>
      <c r="B27" s="41" t="s">
        <v>94</v>
      </c>
      <c r="C27" s="8" t="s">
        <v>41</v>
      </c>
    </row>
    <row r="28" spans="1:3" ht="18" customHeight="1">
      <c r="A28" s="43">
        <v>26</v>
      </c>
      <c r="B28" s="41" t="s">
        <v>76</v>
      </c>
      <c r="C28" s="8" t="s">
        <v>43</v>
      </c>
    </row>
    <row r="29" spans="1:3" ht="15.75">
      <c r="A29" s="42">
        <v>27</v>
      </c>
      <c r="B29" s="41" t="s">
        <v>95</v>
      </c>
      <c r="C29" s="8" t="s">
        <v>96</v>
      </c>
    </row>
    <row r="30" spans="1:3" ht="15.75">
      <c r="A30" s="43">
        <v>28</v>
      </c>
      <c r="B30" s="41" t="s">
        <v>12</v>
      </c>
      <c r="C30" s="8" t="s">
        <v>97</v>
      </c>
    </row>
    <row r="31" spans="1:3" ht="28.5" customHeight="1">
      <c r="A31" s="42">
        <v>29</v>
      </c>
      <c r="B31" s="41" t="s">
        <v>105</v>
      </c>
      <c r="C31" s="8" t="s">
        <v>19</v>
      </c>
    </row>
    <row r="32" spans="1:3" ht="15.75">
      <c r="A32" s="43">
        <v>30</v>
      </c>
      <c r="B32" s="41" t="s">
        <v>48</v>
      </c>
      <c r="C32" s="8" t="s">
        <v>98</v>
      </c>
    </row>
    <row r="33" spans="1:3" ht="15.75">
      <c r="A33" s="42">
        <v>31</v>
      </c>
      <c r="B33" s="41" t="s">
        <v>143</v>
      </c>
      <c r="C33" s="8" t="s">
        <v>14</v>
      </c>
    </row>
  </sheetData>
  <pageMargins left="0.7" right="0.7" top="0.75" bottom="0.75" header="0.3" footer="0.3"/>
  <pageSetup paperSize="9" scale="8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7"/>
  <sheetViews>
    <sheetView zoomScale="94" zoomScaleNormal="94" zoomScaleSheetLayoutView="75" workbookViewId="0">
      <selection activeCell="C11" sqref="C11"/>
    </sheetView>
  </sheetViews>
  <sheetFormatPr defaultRowHeight="12.75"/>
  <cols>
    <col min="1" max="1" width="6.5703125" customWidth="1"/>
    <col min="2" max="2" width="21.85546875" customWidth="1"/>
    <col min="3" max="3" width="87.85546875" customWidth="1"/>
  </cols>
  <sheetData>
    <row r="1" spans="1:3" ht="46.5" customHeight="1">
      <c r="A1" s="81" t="s">
        <v>59</v>
      </c>
      <c r="B1" s="82"/>
      <c r="C1" s="82"/>
    </row>
    <row r="2" spans="1:3" ht="19.5" customHeight="1">
      <c r="A2" s="83" t="s">
        <v>58</v>
      </c>
      <c r="B2" s="83"/>
      <c r="C2" s="83"/>
    </row>
    <row r="3" spans="1:3" s="2" customFormat="1" ht="84.75" customHeight="1">
      <c r="A3" s="12" t="s">
        <v>27</v>
      </c>
      <c r="B3" s="12" t="s">
        <v>29</v>
      </c>
      <c r="C3" s="12" t="s">
        <v>5</v>
      </c>
    </row>
    <row r="4" spans="1:3" ht="75">
      <c r="A4" s="3">
        <v>1</v>
      </c>
      <c r="B4" s="3" t="s">
        <v>1</v>
      </c>
      <c r="C4" s="4" t="s">
        <v>44</v>
      </c>
    </row>
    <row r="5" spans="1:3" ht="75">
      <c r="A5" s="3">
        <v>2</v>
      </c>
      <c r="B5" s="3" t="s">
        <v>2</v>
      </c>
      <c r="C5" s="4" t="s">
        <v>45</v>
      </c>
    </row>
    <row r="6" spans="1:3" ht="75">
      <c r="A6" s="3">
        <v>3</v>
      </c>
      <c r="B6" s="3" t="s">
        <v>4</v>
      </c>
      <c r="C6" s="5" t="s">
        <v>30</v>
      </c>
    </row>
    <row r="7" spans="1:3" ht="62.25" customHeight="1">
      <c r="A7" s="3">
        <v>4</v>
      </c>
      <c r="B7" s="3" t="s">
        <v>3</v>
      </c>
      <c r="C7" s="5" t="s">
        <v>31</v>
      </c>
    </row>
    <row r="8" spans="1:3" ht="75">
      <c r="A8" s="3">
        <v>7</v>
      </c>
      <c r="B8" s="3" t="s">
        <v>99</v>
      </c>
      <c r="C8" s="4" t="s">
        <v>100</v>
      </c>
    </row>
    <row r="9" spans="1:3" ht="37.5">
      <c r="A9" s="3">
        <v>8</v>
      </c>
      <c r="B9" s="6" t="s">
        <v>0</v>
      </c>
      <c r="C9" s="4" t="s">
        <v>32</v>
      </c>
    </row>
    <row r="11" spans="1:3">
      <c r="B11" s="1"/>
      <c r="C11" s="1"/>
    </row>
    <row r="12" spans="1:3">
      <c r="B12" s="1"/>
      <c r="C12" s="1"/>
    </row>
    <row r="13" spans="1:3">
      <c r="B13" s="1"/>
      <c r="C13" s="1"/>
    </row>
    <row r="14" spans="1:3">
      <c r="B14" s="1"/>
      <c r="C14" s="1"/>
    </row>
    <row r="15" spans="1:3">
      <c r="B15" s="1"/>
      <c r="C15" s="1"/>
    </row>
    <row r="16" spans="1:3">
      <c r="B16" s="1"/>
      <c r="C16" s="1"/>
    </row>
    <row r="17" spans="2:3">
      <c r="B17" s="1"/>
      <c r="C17" s="1"/>
    </row>
    <row r="18" spans="2:3">
      <c r="B18" s="1"/>
      <c r="C18" s="1"/>
    </row>
    <row r="19" spans="2:3">
      <c r="B19" s="1"/>
      <c r="C19" s="1"/>
    </row>
    <row r="20" spans="2:3">
      <c r="B20" s="1"/>
      <c r="C20" s="1"/>
    </row>
    <row r="21" spans="2:3">
      <c r="B21" s="1"/>
      <c r="C21" s="1"/>
    </row>
    <row r="22" spans="2:3">
      <c r="B22" s="1"/>
      <c r="C22" s="1"/>
    </row>
    <row r="23" spans="2:3">
      <c r="B23" s="1"/>
      <c r="C23" s="1"/>
    </row>
    <row r="24" spans="2:3">
      <c r="B24" s="1"/>
      <c r="C24" s="1"/>
    </row>
    <row r="25" spans="2:3">
      <c r="B25" s="1"/>
      <c r="C25" s="1"/>
    </row>
    <row r="26" spans="2:3">
      <c r="B26" s="1"/>
      <c r="C26" s="1"/>
    </row>
    <row r="27" spans="2:3">
      <c r="B27" s="1"/>
      <c r="C27" s="1"/>
    </row>
  </sheetData>
  <mergeCells count="2">
    <mergeCell ref="A1:C1"/>
    <mergeCell ref="A2:C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75" firstPageNumber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42"/>
  <sheetViews>
    <sheetView tabSelected="1" view="pageBreakPreview" topLeftCell="H19" zoomScale="70" zoomScaleNormal="90" zoomScaleSheetLayoutView="70" workbookViewId="0">
      <selection activeCell="AE40" sqref="AE40"/>
    </sheetView>
  </sheetViews>
  <sheetFormatPr defaultRowHeight="12.75"/>
  <cols>
    <col min="1" max="1" width="9.28515625" style="16" customWidth="1"/>
    <col min="2" max="2" width="4.5703125" style="16" customWidth="1"/>
    <col min="3" max="3" width="23.5703125" style="24" customWidth="1"/>
    <col min="4" max="5" width="22.28515625" style="24" customWidth="1"/>
    <col min="6" max="6" width="12.5703125" style="35" customWidth="1"/>
    <col min="7" max="7" width="10.5703125" style="35" customWidth="1"/>
    <col min="8" max="8" width="16.140625" style="16" customWidth="1"/>
    <col min="9" max="9" width="9.42578125" style="16" customWidth="1"/>
    <col min="10" max="10" width="9.28515625" style="16" customWidth="1"/>
    <col min="11" max="11" width="9.7109375" style="16" customWidth="1"/>
    <col min="12" max="15" width="10.5703125" style="16" customWidth="1"/>
    <col min="16" max="16" width="10.42578125" style="16" customWidth="1"/>
    <col min="17" max="19" width="6.42578125" style="16" bestFit="1" customWidth="1"/>
    <col min="20" max="20" width="6.42578125" style="16" customWidth="1"/>
    <col min="21" max="21" width="6.7109375" style="16" customWidth="1"/>
    <col min="22" max="22" width="10.7109375" style="16" customWidth="1"/>
    <col min="23" max="23" width="8.7109375" style="16" customWidth="1"/>
    <col min="24" max="24" width="13.85546875" style="16" bestFit="1" customWidth="1"/>
    <col min="25" max="25" width="12" style="16" customWidth="1"/>
    <col min="26" max="29" width="10.140625" style="16" customWidth="1"/>
    <col min="30" max="30" width="11" style="52" customWidth="1"/>
    <col min="31" max="32" width="9.5703125" style="52" customWidth="1"/>
    <col min="33" max="33" width="9.28515625" style="52" customWidth="1"/>
    <col min="34" max="34" width="9.140625" style="52" customWidth="1"/>
    <col min="35" max="36" width="11.5703125" style="52" customWidth="1"/>
    <col min="37" max="37" width="12.28515625" style="52" customWidth="1"/>
    <col min="38" max="38" width="12.28515625" style="16" customWidth="1"/>
    <col min="39" max="16384" width="9.140625" style="16"/>
  </cols>
  <sheetData>
    <row r="1" spans="1:38" s="13" customFormat="1" ht="18.75">
      <c r="A1" s="11" t="s">
        <v>142</v>
      </c>
      <c r="C1" s="23"/>
      <c r="D1" s="23"/>
      <c r="E1" s="23"/>
      <c r="F1" s="30"/>
      <c r="G1" s="30"/>
      <c r="AD1" s="49"/>
      <c r="AE1" s="49"/>
      <c r="AF1" s="49"/>
      <c r="AG1" s="49"/>
      <c r="AH1" s="49"/>
      <c r="AI1" s="49"/>
      <c r="AJ1" s="49"/>
      <c r="AK1" s="49"/>
    </row>
    <row r="2" spans="1:38" s="13" customFormat="1" ht="15.75">
      <c r="A2" s="38" t="s">
        <v>34</v>
      </c>
      <c r="C2" s="23"/>
      <c r="D2" s="23"/>
      <c r="E2" s="23"/>
      <c r="F2" s="30"/>
      <c r="G2" s="30"/>
      <c r="AD2" s="49"/>
      <c r="AE2" s="49"/>
      <c r="AF2" s="49"/>
      <c r="AG2" s="49"/>
      <c r="AH2" s="49"/>
      <c r="AI2" s="49"/>
      <c r="AJ2" s="49"/>
      <c r="AK2" s="49"/>
    </row>
    <row r="3" spans="1:38" ht="25.5" customHeight="1">
      <c r="A3" s="84" t="s">
        <v>73</v>
      </c>
      <c r="B3" s="84" t="s">
        <v>6</v>
      </c>
      <c r="C3" s="84" t="s">
        <v>8</v>
      </c>
      <c r="D3" s="86" t="s">
        <v>145</v>
      </c>
      <c r="E3" s="86" t="s">
        <v>101</v>
      </c>
      <c r="F3" s="91" t="s">
        <v>9</v>
      </c>
      <c r="G3" s="92" t="s">
        <v>33</v>
      </c>
      <c r="H3" s="84" t="s">
        <v>74</v>
      </c>
      <c r="I3" s="84" t="s">
        <v>7</v>
      </c>
      <c r="J3" s="84" t="s">
        <v>49</v>
      </c>
      <c r="K3" s="84" t="s">
        <v>148</v>
      </c>
      <c r="L3" s="88" t="s">
        <v>112</v>
      </c>
      <c r="M3" s="89"/>
      <c r="N3" s="89"/>
      <c r="O3" s="89"/>
      <c r="P3" s="90"/>
      <c r="Q3" s="88" t="s">
        <v>10</v>
      </c>
      <c r="R3" s="89"/>
      <c r="S3" s="89"/>
      <c r="T3" s="89"/>
      <c r="U3" s="89"/>
      <c r="V3" s="84" t="s">
        <v>128</v>
      </c>
      <c r="W3" s="95" t="s">
        <v>107</v>
      </c>
      <c r="X3" s="96"/>
      <c r="Y3" s="96"/>
      <c r="Z3" s="96"/>
      <c r="AA3" s="96"/>
      <c r="AB3" s="96"/>
      <c r="AC3" s="96"/>
      <c r="AD3" s="96"/>
      <c r="AE3" s="93" t="s">
        <v>52</v>
      </c>
      <c r="AF3" s="97" t="s">
        <v>108</v>
      </c>
      <c r="AG3" s="97"/>
      <c r="AH3" s="97"/>
      <c r="AI3" s="97"/>
      <c r="AJ3" s="97"/>
      <c r="AK3" s="97"/>
      <c r="AL3" s="84" t="s">
        <v>127</v>
      </c>
    </row>
    <row r="4" spans="1:38" ht="118.5" customHeight="1">
      <c r="A4" s="85"/>
      <c r="B4" s="85"/>
      <c r="C4" s="85"/>
      <c r="D4" s="87"/>
      <c r="E4" s="87"/>
      <c r="F4" s="91"/>
      <c r="G4" s="92"/>
      <c r="H4" s="85"/>
      <c r="I4" s="85"/>
      <c r="J4" s="85"/>
      <c r="K4" s="85"/>
      <c r="L4" s="48" t="s">
        <v>109</v>
      </c>
      <c r="M4" s="58" t="s">
        <v>113</v>
      </c>
      <c r="N4" s="76" t="s">
        <v>111</v>
      </c>
      <c r="O4" s="63" t="s">
        <v>106</v>
      </c>
      <c r="P4" s="63" t="s">
        <v>110</v>
      </c>
      <c r="Q4" s="17" t="s">
        <v>53</v>
      </c>
      <c r="R4" s="17" t="s">
        <v>54</v>
      </c>
      <c r="S4" s="17" t="s">
        <v>55</v>
      </c>
      <c r="T4" s="17" t="s">
        <v>56</v>
      </c>
      <c r="U4" s="17" t="s">
        <v>57</v>
      </c>
      <c r="V4" s="85"/>
      <c r="W4" s="40" t="s">
        <v>114</v>
      </c>
      <c r="X4" s="72" t="s">
        <v>144</v>
      </c>
      <c r="Y4" s="76" t="s">
        <v>115</v>
      </c>
      <c r="Z4" s="72" t="s">
        <v>116</v>
      </c>
      <c r="AA4" s="40" t="s">
        <v>117</v>
      </c>
      <c r="AB4" s="76" t="s">
        <v>118</v>
      </c>
      <c r="AC4" s="50" t="s">
        <v>119</v>
      </c>
      <c r="AD4" s="80" t="s">
        <v>120</v>
      </c>
      <c r="AE4" s="94"/>
      <c r="AF4" s="50" t="s">
        <v>121</v>
      </c>
      <c r="AG4" s="50" t="s">
        <v>122</v>
      </c>
      <c r="AH4" s="72" t="s">
        <v>123</v>
      </c>
      <c r="AI4" s="79" t="s">
        <v>124</v>
      </c>
      <c r="AJ4" s="72" t="s">
        <v>125</v>
      </c>
      <c r="AK4" s="50" t="s">
        <v>126</v>
      </c>
      <c r="AL4" s="85"/>
    </row>
    <row r="5" spans="1:38" s="21" customFormat="1" ht="13.5">
      <c r="A5" s="20">
        <v>1</v>
      </c>
      <c r="B5" s="20">
        <v>2</v>
      </c>
      <c r="C5" s="20">
        <v>3</v>
      </c>
      <c r="D5" s="20" t="s">
        <v>77</v>
      </c>
      <c r="E5" s="20" t="s">
        <v>102</v>
      </c>
      <c r="F5" s="31">
        <v>4</v>
      </c>
      <c r="G5" s="31">
        <v>5</v>
      </c>
      <c r="H5" s="20">
        <v>6</v>
      </c>
      <c r="I5" s="19">
        <v>7</v>
      </c>
      <c r="J5" s="20">
        <v>8</v>
      </c>
      <c r="K5" s="20">
        <v>9</v>
      </c>
      <c r="L5" s="20">
        <v>10</v>
      </c>
      <c r="M5" s="20">
        <v>11</v>
      </c>
      <c r="N5" s="20">
        <v>12</v>
      </c>
      <c r="O5" s="20">
        <v>13</v>
      </c>
      <c r="P5" s="20">
        <v>14</v>
      </c>
      <c r="Q5" s="20">
        <v>15</v>
      </c>
      <c r="R5" s="20">
        <v>16</v>
      </c>
      <c r="S5" s="20">
        <v>17</v>
      </c>
      <c r="T5" s="20">
        <v>18</v>
      </c>
      <c r="U5" s="20">
        <v>19</v>
      </c>
      <c r="V5" s="20">
        <v>20</v>
      </c>
      <c r="W5" s="20">
        <v>21</v>
      </c>
      <c r="X5" s="20">
        <v>22</v>
      </c>
      <c r="Y5" s="20">
        <v>23</v>
      </c>
      <c r="Z5" s="20">
        <v>24</v>
      </c>
      <c r="AA5" s="20">
        <v>25</v>
      </c>
      <c r="AB5" s="78">
        <v>26</v>
      </c>
      <c r="AC5" s="20">
        <v>27</v>
      </c>
      <c r="AD5" s="78">
        <v>28</v>
      </c>
      <c r="AE5" s="20">
        <v>29</v>
      </c>
      <c r="AF5" s="20">
        <v>30</v>
      </c>
      <c r="AG5" s="20">
        <v>31</v>
      </c>
      <c r="AH5" s="20">
        <v>32</v>
      </c>
      <c r="AI5" s="20">
        <v>33</v>
      </c>
      <c r="AJ5" s="20">
        <v>34</v>
      </c>
      <c r="AK5" s="20">
        <v>35</v>
      </c>
      <c r="AL5" s="20">
        <v>36</v>
      </c>
    </row>
    <row r="6" spans="1:38" ht="38.25">
      <c r="A6" s="71" t="s">
        <v>83</v>
      </c>
      <c r="B6" s="17">
        <v>1</v>
      </c>
      <c r="C6" s="26" t="s">
        <v>149</v>
      </c>
      <c r="D6" s="74" t="s">
        <v>150</v>
      </c>
      <c r="E6" s="26"/>
      <c r="F6" s="32" t="s">
        <v>151</v>
      </c>
      <c r="G6" s="32" t="s">
        <v>152</v>
      </c>
      <c r="H6" s="71" t="s">
        <v>4</v>
      </c>
      <c r="I6" s="71" t="s">
        <v>153</v>
      </c>
      <c r="J6" s="53"/>
      <c r="K6" s="53"/>
      <c r="L6" s="53"/>
      <c r="M6" s="53"/>
      <c r="N6" s="53"/>
      <c r="O6" s="53"/>
      <c r="P6" s="53"/>
      <c r="Q6" s="56">
        <v>1</v>
      </c>
      <c r="R6" s="53">
        <v>4</v>
      </c>
      <c r="S6" s="53">
        <v>6</v>
      </c>
      <c r="T6" s="54">
        <v>8</v>
      </c>
      <c r="U6" s="53"/>
      <c r="V6" s="54">
        <f>SUM(Q6:U6)</f>
        <v>19</v>
      </c>
      <c r="W6" s="53">
        <v>1</v>
      </c>
      <c r="X6" s="53"/>
      <c r="Y6" s="53"/>
      <c r="Z6" s="53">
        <v>2</v>
      </c>
      <c r="AA6" s="53"/>
      <c r="AB6" s="55"/>
      <c r="AC6" s="53"/>
      <c r="AD6" s="55">
        <v>2</v>
      </c>
      <c r="AE6" s="55">
        <v>8</v>
      </c>
      <c r="AF6" s="55"/>
      <c r="AG6" s="55"/>
      <c r="AH6" s="56"/>
      <c r="AI6" s="56"/>
      <c r="AJ6" s="56"/>
      <c r="AK6" s="56"/>
      <c r="AL6" s="54"/>
    </row>
    <row r="7" spans="1:38" ht="38.25">
      <c r="A7" s="71" t="s">
        <v>83</v>
      </c>
      <c r="B7" s="71">
        <v>2</v>
      </c>
      <c r="C7" s="26" t="s">
        <v>174</v>
      </c>
      <c r="D7" s="74" t="s">
        <v>175</v>
      </c>
      <c r="E7" s="26"/>
      <c r="F7" s="32" t="s">
        <v>151</v>
      </c>
      <c r="G7" s="32" t="s">
        <v>176</v>
      </c>
      <c r="H7" s="71" t="s">
        <v>4</v>
      </c>
      <c r="I7" s="71" t="s">
        <v>153</v>
      </c>
      <c r="J7" s="53">
        <v>10</v>
      </c>
      <c r="K7" s="53">
        <v>6</v>
      </c>
      <c r="L7" s="53"/>
      <c r="M7" s="53"/>
      <c r="N7" s="53"/>
      <c r="O7" s="53"/>
      <c r="P7" s="53"/>
      <c r="Q7" s="56">
        <v>7</v>
      </c>
      <c r="R7" s="53"/>
      <c r="S7" s="53"/>
      <c r="T7" s="54"/>
      <c r="U7" s="53"/>
      <c r="V7" s="54">
        <f t="shared" ref="V7:V16" si="0">SUM(Q7:U7)</f>
        <v>7</v>
      </c>
      <c r="W7" s="53"/>
      <c r="X7" s="53"/>
      <c r="Y7" s="53"/>
      <c r="Z7" s="53"/>
      <c r="AA7" s="53"/>
      <c r="AB7" s="55"/>
      <c r="AC7" s="53"/>
      <c r="AD7" s="55">
        <v>1</v>
      </c>
      <c r="AE7" s="55"/>
      <c r="AF7" s="55"/>
      <c r="AG7" s="55"/>
      <c r="AH7" s="56"/>
      <c r="AI7" s="56"/>
      <c r="AJ7" s="56"/>
      <c r="AK7" s="56"/>
      <c r="AL7" s="54"/>
    </row>
    <row r="8" spans="1:38" ht="27.75" customHeight="1">
      <c r="A8" s="71" t="s">
        <v>83</v>
      </c>
      <c r="B8" s="17">
        <v>3</v>
      </c>
      <c r="C8" s="26" t="s">
        <v>154</v>
      </c>
      <c r="D8" s="74" t="s">
        <v>155</v>
      </c>
      <c r="E8" s="26"/>
      <c r="F8" s="32" t="s">
        <v>156</v>
      </c>
      <c r="G8" s="32" t="s">
        <v>157</v>
      </c>
      <c r="H8" s="71" t="s">
        <v>4</v>
      </c>
      <c r="I8" s="71" t="s">
        <v>153</v>
      </c>
      <c r="J8" s="53">
        <v>58</v>
      </c>
      <c r="K8" s="53">
        <v>26</v>
      </c>
      <c r="L8" s="53"/>
      <c r="M8" s="53">
        <v>1</v>
      </c>
      <c r="N8" s="53">
        <v>1</v>
      </c>
      <c r="O8" s="53"/>
      <c r="P8" s="53"/>
      <c r="Q8" s="54">
        <v>25</v>
      </c>
      <c r="R8" s="53">
        <v>25</v>
      </c>
      <c r="S8" s="53"/>
      <c r="T8" s="54"/>
      <c r="U8" s="53"/>
      <c r="V8" s="54">
        <f t="shared" si="0"/>
        <v>50</v>
      </c>
      <c r="W8" s="53"/>
      <c r="X8" s="53">
        <v>2</v>
      </c>
      <c r="Y8" s="53"/>
      <c r="Z8" s="53">
        <v>2</v>
      </c>
      <c r="AA8" s="53"/>
      <c r="AB8" s="55">
        <v>1</v>
      </c>
      <c r="AC8" s="53"/>
      <c r="AD8" s="55"/>
      <c r="AE8" s="55"/>
      <c r="AF8" s="55"/>
      <c r="AG8" s="55"/>
      <c r="AH8" s="56"/>
      <c r="AI8" s="56"/>
      <c r="AJ8" s="56"/>
      <c r="AK8" s="56"/>
      <c r="AL8" s="54"/>
    </row>
    <row r="9" spans="1:38" ht="26.25" customHeight="1">
      <c r="A9" s="71" t="s">
        <v>83</v>
      </c>
      <c r="B9" s="64">
        <v>4</v>
      </c>
      <c r="C9" s="26" t="s">
        <v>158</v>
      </c>
      <c r="D9" s="74" t="s">
        <v>155</v>
      </c>
      <c r="E9" s="26"/>
      <c r="F9" s="32" t="s">
        <v>156</v>
      </c>
      <c r="G9" s="32" t="s">
        <v>157</v>
      </c>
      <c r="H9" s="71" t="s">
        <v>4</v>
      </c>
      <c r="I9" s="71" t="s">
        <v>153</v>
      </c>
      <c r="J9" s="53"/>
      <c r="K9" s="53"/>
      <c r="L9" s="53"/>
      <c r="M9" s="53"/>
      <c r="N9" s="53"/>
      <c r="O9" s="53"/>
      <c r="P9" s="53"/>
      <c r="Q9" s="54"/>
      <c r="R9" s="53">
        <v>25</v>
      </c>
      <c r="S9" s="53">
        <v>20</v>
      </c>
      <c r="T9" s="54">
        <v>23</v>
      </c>
      <c r="U9" s="53"/>
      <c r="V9" s="54">
        <f t="shared" si="0"/>
        <v>68</v>
      </c>
      <c r="W9" s="53">
        <v>1</v>
      </c>
      <c r="X9" s="53">
        <v>2</v>
      </c>
      <c r="Y9" s="53"/>
      <c r="Z9" s="53"/>
      <c r="AA9" s="53"/>
      <c r="AB9" s="55"/>
      <c r="AC9" s="53"/>
      <c r="AD9" s="55">
        <v>5</v>
      </c>
      <c r="AE9" s="55">
        <v>22</v>
      </c>
      <c r="AF9" s="55"/>
      <c r="AG9" s="55"/>
      <c r="AH9" s="56"/>
      <c r="AI9" s="56"/>
      <c r="AJ9" s="56"/>
      <c r="AK9" s="56"/>
      <c r="AL9" s="54"/>
    </row>
    <row r="10" spans="1:38" ht="27.75" customHeight="1">
      <c r="A10" s="71" t="s">
        <v>83</v>
      </c>
      <c r="B10" s="64">
        <v>5</v>
      </c>
      <c r="C10" s="26" t="s">
        <v>159</v>
      </c>
      <c r="D10" s="74" t="s">
        <v>160</v>
      </c>
      <c r="E10" s="26"/>
      <c r="F10" s="32" t="s">
        <v>156</v>
      </c>
      <c r="G10" s="32" t="s">
        <v>161</v>
      </c>
      <c r="H10" s="71" t="s">
        <v>4</v>
      </c>
      <c r="I10" s="71" t="s">
        <v>153</v>
      </c>
      <c r="J10" s="53">
        <v>51</v>
      </c>
      <c r="K10" s="53">
        <v>28</v>
      </c>
      <c r="L10" s="53"/>
      <c r="M10" s="53">
        <v>1</v>
      </c>
      <c r="N10" s="53">
        <v>2</v>
      </c>
      <c r="O10" s="53"/>
      <c r="P10" s="53"/>
      <c r="Q10" s="54">
        <v>20</v>
      </c>
      <c r="R10" s="53">
        <v>26</v>
      </c>
      <c r="S10" s="53">
        <v>22</v>
      </c>
      <c r="T10" s="54"/>
      <c r="U10" s="53"/>
      <c r="V10" s="54">
        <f t="shared" si="0"/>
        <v>68</v>
      </c>
      <c r="W10" s="53"/>
      <c r="X10" s="53">
        <v>5</v>
      </c>
      <c r="Y10" s="53"/>
      <c r="Z10" s="53">
        <v>2</v>
      </c>
      <c r="AA10" s="53"/>
      <c r="AB10" s="55">
        <v>6</v>
      </c>
      <c r="AC10" s="53"/>
      <c r="AD10" s="55">
        <v>2</v>
      </c>
      <c r="AE10" s="55"/>
      <c r="AF10" s="55"/>
      <c r="AG10" s="55"/>
      <c r="AH10" s="56"/>
      <c r="AI10" s="56"/>
      <c r="AJ10" s="56"/>
      <c r="AK10" s="56"/>
      <c r="AL10" s="54"/>
    </row>
    <row r="11" spans="1:38" ht="25.5">
      <c r="A11" s="71" t="s">
        <v>83</v>
      </c>
      <c r="B11" s="71">
        <v>6</v>
      </c>
      <c r="C11" s="26" t="s">
        <v>162</v>
      </c>
      <c r="D11" s="74" t="s">
        <v>160</v>
      </c>
      <c r="E11" s="26"/>
      <c r="F11" s="32" t="s">
        <v>156</v>
      </c>
      <c r="G11" s="32" t="s">
        <v>161</v>
      </c>
      <c r="H11" s="71" t="s">
        <v>4</v>
      </c>
      <c r="I11" s="71" t="s">
        <v>153</v>
      </c>
      <c r="J11" s="53"/>
      <c r="K11" s="53"/>
      <c r="L11" s="53"/>
      <c r="M11" s="53"/>
      <c r="N11" s="53"/>
      <c r="O11" s="53"/>
      <c r="P11" s="53"/>
      <c r="Q11" s="54"/>
      <c r="R11" s="53"/>
      <c r="S11" s="53"/>
      <c r="T11" s="54">
        <v>17</v>
      </c>
      <c r="U11" s="53"/>
      <c r="V11" s="54">
        <f t="shared" si="0"/>
        <v>17</v>
      </c>
      <c r="W11" s="53"/>
      <c r="X11" s="53">
        <v>1</v>
      </c>
      <c r="Y11" s="53"/>
      <c r="Z11" s="53"/>
      <c r="AA11" s="53"/>
      <c r="AB11" s="53"/>
      <c r="AC11" s="53"/>
      <c r="AD11" s="55">
        <v>1</v>
      </c>
      <c r="AE11" s="55">
        <v>17</v>
      </c>
      <c r="AF11" s="55"/>
      <c r="AG11" s="55"/>
      <c r="AH11" s="56">
        <v>1</v>
      </c>
      <c r="AI11" s="56"/>
      <c r="AJ11" s="56"/>
      <c r="AK11" s="56"/>
      <c r="AL11" s="54"/>
    </row>
    <row r="12" spans="1:38" ht="25.5">
      <c r="A12" s="71" t="s">
        <v>83</v>
      </c>
      <c r="B12" s="64">
        <v>7</v>
      </c>
      <c r="C12" s="26" t="s">
        <v>163</v>
      </c>
      <c r="D12" s="74" t="s">
        <v>164</v>
      </c>
      <c r="E12" s="26"/>
      <c r="F12" s="32" t="s">
        <v>165</v>
      </c>
      <c r="G12" s="32" t="s">
        <v>166</v>
      </c>
      <c r="H12" s="71" t="s">
        <v>4</v>
      </c>
      <c r="I12" s="71" t="s">
        <v>167</v>
      </c>
      <c r="J12" s="53">
        <v>34</v>
      </c>
      <c r="K12" s="53">
        <v>20</v>
      </c>
      <c r="L12" s="53"/>
      <c r="M12" s="53">
        <v>1</v>
      </c>
      <c r="N12" s="53"/>
      <c r="O12" s="53"/>
      <c r="P12" s="53"/>
      <c r="Q12" s="54">
        <v>20</v>
      </c>
      <c r="R12" s="53">
        <v>22</v>
      </c>
      <c r="S12" s="53">
        <v>19</v>
      </c>
      <c r="T12" s="54"/>
      <c r="U12" s="53"/>
      <c r="V12" s="54">
        <f t="shared" si="0"/>
        <v>61</v>
      </c>
      <c r="W12" s="53"/>
      <c r="X12" s="53">
        <v>4</v>
      </c>
      <c r="Y12" s="53"/>
      <c r="Z12" s="53">
        <v>1</v>
      </c>
      <c r="AA12" s="53"/>
      <c r="AB12" s="53"/>
      <c r="AC12" s="53"/>
      <c r="AD12" s="55">
        <v>1</v>
      </c>
      <c r="AE12" s="55">
        <v>19</v>
      </c>
      <c r="AF12" s="55">
        <v>19</v>
      </c>
      <c r="AG12" s="55"/>
      <c r="AH12" s="56">
        <v>1</v>
      </c>
      <c r="AI12" s="56"/>
      <c r="AJ12" s="56"/>
      <c r="AK12" s="56"/>
      <c r="AL12" s="54"/>
    </row>
    <row r="13" spans="1:38" ht="25.5">
      <c r="A13" s="71" t="s">
        <v>83</v>
      </c>
      <c r="B13" s="71">
        <v>8</v>
      </c>
      <c r="C13" s="26" t="s">
        <v>163</v>
      </c>
      <c r="D13" s="74" t="s">
        <v>164</v>
      </c>
      <c r="E13" s="71"/>
      <c r="F13" s="32" t="s">
        <v>165</v>
      </c>
      <c r="G13" s="32" t="s">
        <v>166</v>
      </c>
      <c r="H13" s="71" t="s">
        <v>4</v>
      </c>
      <c r="I13" s="71" t="s">
        <v>153</v>
      </c>
      <c r="J13" s="53"/>
      <c r="K13" s="53"/>
      <c r="L13" s="53"/>
      <c r="M13" s="53"/>
      <c r="N13" s="53"/>
      <c r="O13" s="53"/>
      <c r="P13" s="53"/>
      <c r="Q13" s="54"/>
      <c r="R13" s="53"/>
      <c r="S13" s="53"/>
      <c r="T13" s="54">
        <v>14</v>
      </c>
      <c r="U13" s="53"/>
      <c r="V13" s="54">
        <f t="shared" si="0"/>
        <v>14</v>
      </c>
      <c r="W13" s="53"/>
      <c r="X13" s="53"/>
      <c r="Y13" s="53"/>
      <c r="Z13" s="53"/>
      <c r="AA13" s="53"/>
      <c r="AB13" s="53"/>
      <c r="AC13" s="53"/>
      <c r="AD13" s="55">
        <v>1</v>
      </c>
      <c r="AE13" s="55">
        <v>14</v>
      </c>
      <c r="AF13" s="55"/>
      <c r="AG13" s="55"/>
      <c r="AH13" s="56"/>
      <c r="AI13" s="56"/>
      <c r="AJ13" s="56"/>
      <c r="AK13" s="56"/>
      <c r="AL13" s="54"/>
    </row>
    <row r="14" spans="1:38" ht="38.25">
      <c r="A14" s="71" t="s">
        <v>83</v>
      </c>
      <c r="B14" s="71">
        <v>9</v>
      </c>
      <c r="C14" s="26" t="s">
        <v>168</v>
      </c>
      <c r="D14" s="75" t="s">
        <v>169</v>
      </c>
      <c r="E14" s="26"/>
      <c r="F14" s="32" t="s">
        <v>170</v>
      </c>
      <c r="G14" s="32" t="s">
        <v>171</v>
      </c>
      <c r="H14" s="71" t="s">
        <v>4</v>
      </c>
      <c r="I14" s="71" t="s">
        <v>153</v>
      </c>
      <c r="J14" s="53">
        <v>59</v>
      </c>
      <c r="K14" s="53">
        <v>26</v>
      </c>
      <c r="L14" s="53">
        <v>1</v>
      </c>
      <c r="M14" s="53"/>
      <c r="N14" s="53"/>
      <c r="O14" s="53"/>
      <c r="P14" s="53">
        <v>3</v>
      </c>
      <c r="Q14" s="54">
        <v>25</v>
      </c>
      <c r="R14" s="53">
        <v>32</v>
      </c>
      <c r="S14" s="53">
        <v>23</v>
      </c>
      <c r="T14" s="54">
        <v>26</v>
      </c>
      <c r="U14" s="53"/>
      <c r="V14" s="54">
        <f t="shared" si="0"/>
        <v>106</v>
      </c>
      <c r="W14" s="53">
        <v>13</v>
      </c>
      <c r="X14" s="53">
        <v>4</v>
      </c>
      <c r="Y14" s="53"/>
      <c r="Z14" s="53"/>
      <c r="AA14" s="53"/>
      <c r="AB14" s="53"/>
      <c r="AC14" s="53"/>
      <c r="AD14" s="55">
        <v>6</v>
      </c>
      <c r="AE14" s="55">
        <v>26</v>
      </c>
      <c r="AF14" s="55">
        <v>26</v>
      </c>
      <c r="AG14" s="55">
        <v>3</v>
      </c>
      <c r="AH14" s="56">
        <v>1</v>
      </c>
      <c r="AI14" s="56"/>
      <c r="AJ14" s="56"/>
      <c r="AK14" s="56"/>
      <c r="AL14" s="54"/>
    </row>
    <row r="15" spans="1:38" ht="41.25" customHeight="1">
      <c r="A15" s="71" t="s">
        <v>83</v>
      </c>
      <c r="B15" s="71">
        <v>10</v>
      </c>
      <c r="C15" s="26" t="s">
        <v>177</v>
      </c>
      <c r="D15" s="74" t="s">
        <v>172</v>
      </c>
      <c r="E15" s="26"/>
      <c r="F15" s="32" t="s">
        <v>156</v>
      </c>
      <c r="G15" s="32" t="s">
        <v>173</v>
      </c>
      <c r="H15" s="71" t="s">
        <v>4</v>
      </c>
      <c r="I15" s="71" t="s">
        <v>153</v>
      </c>
      <c r="J15" s="53">
        <v>29</v>
      </c>
      <c r="K15" s="53">
        <v>20</v>
      </c>
      <c r="L15" s="53">
        <v>1</v>
      </c>
      <c r="M15" s="53">
        <v>2</v>
      </c>
      <c r="N15" s="53"/>
      <c r="O15" s="53"/>
      <c r="P15" s="53"/>
      <c r="Q15" s="54">
        <v>20</v>
      </c>
      <c r="R15" s="53"/>
      <c r="S15" s="53"/>
      <c r="T15" s="54"/>
      <c r="U15" s="53"/>
      <c r="V15" s="54">
        <f t="shared" si="0"/>
        <v>20</v>
      </c>
      <c r="W15" s="53"/>
      <c r="X15" s="53"/>
      <c r="Y15" s="53"/>
      <c r="Z15" s="53">
        <v>2</v>
      </c>
      <c r="AA15" s="53"/>
      <c r="AB15" s="53"/>
      <c r="AC15" s="53"/>
      <c r="AD15" s="55"/>
      <c r="AE15" s="55"/>
      <c r="AF15" s="55"/>
      <c r="AG15" s="55"/>
      <c r="AH15" s="56"/>
      <c r="AI15" s="56"/>
      <c r="AJ15" s="56"/>
      <c r="AK15" s="56"/>
      <c r="AL15" s="54"/>
    </row>
    <row r="16" spans="1:38" ht="41.25" customHeight="1">
      <c r="A16" s="71" t="s">
        <v>83</v>
      </c>
      <c r="B16" s="71">
        <v>11</v>
      </c>
      <c r="C16" s="26" t="s">
        <v>178</v>
      </c>
      <c r="D16" s="74" t="s">
        <v>172</v>
      </c>
      <c r="E16" s="26"/>
      <c r="F16" s="32" t="s">
        <v>156</v>
      </c>
      <c r="G16" s="32" t="s">
        <v>173</v>
      </c>
      <c r="H16" s="71" t="s">
        <v>4</v>
      </c>
      <c r="I16" s="71" t="s">
        <v>153</v>
      </c>
      <c r="J16" s="53"/>
      <c r="K16" s="53"/>
      <c r="L16" s="53"/>
      <c r="M16" s="53"/>
      <c r="N16" s="53"/>
      <c r="O16" s="53"/>
      <c r="P16" s="53"/>
      <c r="Q16" s="54"/>
      <c r="R16" s="53">
        <v>26</v>
      </c>
      <c r="S16" s="53">
        <v>23</v>
      </c>
      <c r="T16" s="54">
        <v>15</v>
      </c>
      <c r="U16" s="53"/>
      <c r="V16" s="54">
        <f t="shared" si="0"/>
        <v>64</v>
      </c>
      <c r="W16" s="53">
        <v>1</v>
      </c>
      <c r="X16" s="53">
        <v>2</v>
      </c>
      <c r="Y16" s="53"/>
      <c r="Z16" s="53"/>
      <c r="AA16" s="53"/>
      <c r="AB16" s="53"/>
      <c r="AC16" s="53"/>
      <c r="AD16" s="55">
        <v>1</v>
      </c>
      <c r="AE16" s="55">
        <v>15</v>
      </c>
      <c r="AF16" s="55"/>
      <c r="AG16" s="55"/>
      <c r="AH16" s="56"/>
      <c r="AI16" s="56"/>
      <c r="AJ16" s="56"/>
      <c r="AK16" s="56"/>
      <c r="AL16" s="54"/>
    </row>
    <row r="17" spans="1:38" hidden="1">
      <c r="A17" s="71" t="s">
        <v>83</v>
      </c>
      <c r="B17" s="64"/>
      <c r="C17" s="26"/>
      <c r="D17" s="26"/>
      <c r="E17" s="26"/>
      <c r="F17" s="32"/>
      <c r="G17" s="32"/>
      <c r="H17" s="17"/>
      <c r="I17" s="17"/>
      <c r="J17" s="53"/>
      <c r="K17" s="53"/>
      <c r="L17" s="53"/>
      <c r="M17" s="53"/>
      <c r="N17" s="53"/>
      <c r="O17" s="53"/>
      <c r="P17" s="53"/>
      <c r="Q17" s="54"/>
      <c r="R17" s="53"/>
      <c r="S17" s="53"/>
      <c r="T17" s="54"/>
      <c r="U17" s="53"/>
      <c r="V17" s="54"/>
      <c r="W17" s="53"/>
      <c r="X17" s="53"/>
      <c r="Y17" s="53"/>
      <c r="Z17" s="53"/>
      <c r="AA17" s="53"/>
      <c r="AB17" s="53"/>
      <c r="AC17" s="53"/>
      <c r="AD17" s="55"/>
      <c r="AE17" s="55"/>
      <c r="AF17" s="55"/>
      <c r="AG17" s="55"/>
      <c r="AH17" s="56"/>
      <c r="AI17" s="56"/>
      <c r="AJ17" s="56"/>
      <c r="AK17" s="56"/>
      <c r="AL17" s="54"/>
    </row>
    <row r="18" spans="1:38" hidden="1">
      <c r="A18" s="71" t="s">
        <v>83</v>
      </c>
      <c r="B18" s="64"/>
      <c r="C18" s="26"/>
      <c r="D18" s="26"/>
      <c r="E18" s="26"/>
      <c r="F18" s="32"/>
      <c r="G18" s="32"/>
      <c r="H18" s="17"/>
      <c r="I18" s="17"/>
      <c r="J18" s="53"/>
      <c r="K18" s="53"/>
      <c r="L18" s="53"/>
      <c r="M18" s="53"/>
      <c r="N18" s="53"/>
      <c r="O18" s="53"/>
      <c r="P18" s="53"/>
      <c r="Q18" s="54"/>
      <c r="R18" s="53"/>
      <c r="S18" s="53"/>
      <c r="T18" s="54"/>
      <c r="U18" s="53"/>
      <c r="V18" s="54"/>
      <c r="W18" s="53"/>
      <c r="X18" s="53"/>
      <c r="Y18" s="53"/>
      <c r="Z18" s="53"/>
      <c r="AA18" s="53"/>
      <c r="AB18" s="53"/>
      <c r="AC18" s="53"/>
      <c r="AD18" s="55"/>
      <c r="AE18" s="55"/>
      <c r="AF18" s="55"/>
      <c r="AG18" s="55"/>
      <c r="AH18" s="56"/>
      <c r="AI18" s="56"/>
      <c r="AJ18" s="56"/>
      <c r="AK18" s="56"/>
      <c r="AL18" s="54"/>
    </row>
    <row r="19" spans="1:38" ht="15.75">
      <c r="A19" s="18"/>
      <c r="B19" s="14"/>
      <c r="C19" s="39" t="s">
        <v>39</v>
      </c>
      <c r="D19" s="39"/>
      <c r="E19" s="39"/>
      <c r="F19" s="33"/>
      <c r="G19" s="33"/>
      <c r="H19" s="15"/>
      <c r="I19" s="15"/>
      <c r="J19" s="54">
        <f>SUM(J6:J18)</f>
        <v>241</v>
      </c>
      <c r="K19" s="54">
        <f>SUM(K6:K18)</f>
        <v>126</v>
      </c>
      <c r="L19" s="54">
        <f t="shared" ref="L19:AL19" si="1">SUM(L6:L18)</f>
        <v>2</v>
      </c>
      <c r="M19" s="54">
        <f t="shared" si="1"/>
        <v>5</v>
      </c>
      <c r="N19" s="54">
        <f t="shared" si="1"/>
        <v>3</v>
      </c>
      <c r="O19" s="54">
        <f t="shared" si="1"/>
        <v>0</v>
      </c>
      <c r="P19" s="54">
        <f t="shared" si="1"/>
        <v>3</v>
      </c>
      <c r="Q19" s="54">
        <f t="shared" si="1"/>
        <v>118</v>
      </c>
      <c r="R19" s="54">
        <f t="shared" si="1"/>
        <v>160</v>
      </c>
      <c r="S19" s="54">
        <f t="shared" si="1"/>
        <v>113</v>
      </c>
      <c r="T19" s="54">
        <f t="shared" si="1"/>
        <v>103</v>
      </c>
      <c r="U19" s="54">
        <f t="shared" si="1"/>
        <v>0</v>
      </c>
      <c r="V19" s="54">
        <f t="shared" si="1"/>
        <v>494</v>
      </c>
      <c r="W19" s="54">
        <f t="shared" si="1"/>
        <v>16</v>
      </c>
      <c r="X19" s="54">
        <f t="shared" si="1"/>
        <v>20</v>
      </c>
      <c r="Y19" s="54">
        <f t="shared" si="1"/>
        <v>0</v>
      </c>
      <c r="Z19" s="54">
        <f t="shared" si="1"/>
        <v>9</v>
      </c>
      <c r="AA19" s="54">
        <f t="shared" si="1"/>
        <v>0</v>
      </c>
      <c r="AB19" s="54">
        <f t="shared" si="1"/>
        <v>7</v>
      </c>
      <c r="AC19" s="54">
        <f t="shared" si="1"/>
        <v>0</v>
      </c>
      <c r="AD19" s="54">
        <f t="shared" si="1"/>
        <v>20</v>
      </c>
      <c r="AE19" s="54">
        <f t="shared" si="1"/>
        <v>121</v>
      </c>
      <c r="AF19" s="54">
        <f t="shared" si="1"/>
        <v>45</v>
      </c>
      <c r="AG19" s="54">
        <f t="shared" si="1"/>
        <v>3</v>
      </c>
      <c r="AH19" s="54">
        <f t="shared" si="1"/>
        <v>3</v>
      </c>
      <c r="AI19" s="54">
        <f t="shared" si="1"/>
        <v>0</v>
      </c>
      <c r="AJ19" s="54">
        <f t="shared" si="1"/>
        <v>0</v>
      </c>
      <c r="AK19" s="54">
        <f t="shared" si="1"/>
        <v>0</v>
      </c>
      <c r="AL19" s="54">
        <f t="shared" si="1"/>
        <v>0</v>
      </c>
    </row>
    <row r="20" spans="1:38" s="13" customFormat="1" ht="15.75">
      <c r="A20" s="38" t="s">
        <v>35</v>
      </c>
      <c r="C20" s="23"/>
      <c r="D20" s="23"/>
      <c r="E20" s="23"/>
      <c r="F20" s="30"/>
      <c r="G20" s="30"/>
      <c r="AD20" s="49"/>
      <c r="AE20" s="49"/>
      <c r="AF20" s="49"/>
      <c r="AG20" s="49"/>
      <c r="AH20" s="49"/>
      <c r="AI20" s="49"/>
      <c r="AJ20" s="49"/>
      <c r="AK20" s="49"/>
    </row>
    <row r="21" spans="1:38" ht="25.5" customHeight="1">
      <c r="A21" s="84" t="s">
        <v>73</v>
      </c>
      <c r="B21" s="84" t="s">
        <v>6</v>
      </c>
      <c r="C21" s="84" t="s">
        <v>8</v>
      </c>
      <c r="D21" s="86" t="s">
        <v>145</v>
      </c>
      <c r="E21" s="86" t="s">
        <v>101</v>
      </c>
      <c r="F21" s="91" t="s">
        <v>9</v>
      </c>
      <c r="G21" s="92" t="s">
        <v>33</v>
      </c>
      <c r="H21" s="84" t="s">
        <v>74</v>
      </c>
      <c r="I21" s="84" t="s">
        <v>7</v>
      </c>
      <c r="J21" s="84" t="s">
        <v>49</v>
      </c>
      <c r="K21" s="84" t="s">
        <v>148</v>
      </c>
      <c r="L21" s="88" t="s">
        <v>112</v>
      </c>
      <c r="M21" s="89"/>
      <c r="N21" s="89"/>
      <c r="O21" s="89"/>
      <c r="P21" s="90"/>
      <c r="Q21" s="88" t="s">
        <v>10</v>
      </c>
      <c r="R21" s="89"/>
      <c r="S21" s="89"/>
      <c r="T21" s="89"/>
      <c r="U21" s="89"/>
      <c r="V21" s="84" t="s">
        <v>128</v>
      </c>
      <c r="W21" s="95" t="s">
        <v>107</v>
      </c>
      <c r="X21" s="96"/>
      <c r="Y21" s="96"/>
      <c r="Z21" s="96"/>
      <c r="AA21" s="96"/>
      <c r="AB21" s="96"/>
      <c r="AC21" s="96"/>
      <c r="AD21" s="96"/>
      <c r="AE21" s="93" t="s">
        <v>52</v>
      </c>
      <c r="AF21" s="97" t="s">
        <v>108</v>
      </c>
      <c r="AG21" s="97"/>
      <c r="AH21" s="97"/>
      <c r="AI21" s="97"/>
      <c r="AJ21" s="97"/>
      <c r="AK21" s="97"/>
      <c r="AL21" s="84" t="s">
        <v>127</v>
      </c>
    </row>
    <row r="22" spans="1:38" ht="118.5" customHeight="1">
      <c r="A22" s="85"/>
      <c r="B22" s="85"/>
      <c r="C22" s="85"/>
      <c r="D22" s="87"/>
      <c r="E22" s="87"/>
      <c r="F22" s="91"/>
      <c r="G22" s="92"/>
      <c r="H22" s="85"/>
      <c r="I22" s="85"/>
      <c r="J22" s="85"/>
      <c r="K22" s="85"/>
      <c r="L22" s="59" t="s">
        <v>109</v>
      </c>
      <c r="M22" s="58" t="s">
        <v>113</v>
      </c>
      <c r="N22" s="61" t="s">
        <v>111</v>
      </c>
      <c r="O22" s="63" t="s">
        <v>106</v>
      </c>
      <c r="P22" s="63" t="s">
        <v>110</v>
      </c>
      <c r="Q22" s="60" t="s">
        <v>53</v>
      </c>
      <c r="R22" s="60" t="s">
        <v>54</v>
      </c>
      <c r="S22" s="60" t="s">
        <v>55</v>
      </c>
      <c r="T22" s="60" t="s">
        <v>56</v>
      </c>
      <c r="U22" s="60" t="s">
        <v>57</v>
      </c>
      <c r="V22" s="85"/>
      <c r="W22" s="58" t="s">
        <v>114</v>
      </c>
      <c r="X22" s="65" t="s">
        <v>144</v>
      </c>
      <c r="Y22" s="58" t="s">
        <v>115</v>
      </c>
      <c r="Z22" s="58" t="s">
        <v>116</v>
      </c>
      <c r="AA22" s="58" t="s">
        <v>117</v>
      </c>
      <c r="AB22" s="61" t="s">
        <v>118</v>
      </c>
      <c r="AC22" s="61" t="s">
        <v>119</v>
      </c>
      <c r="AD22" s="62" t="s">
        <v>120</v>
      </c>
      <c r="AE22" s="94"/>
      <c r="AF22" s="61" t="s">
        <v>121</v>
      </c>
      <c r="AG22" s="61" t="s">
        <v>122</v>
      </c>
      <c r="AH22" s="61" t="s">
        <v>123</v>
      </c>
      <c r="AI22" s="61" t="s">
        <v>124</v>
      </c>
      <c r="AJ22" s="61" t="s">
        <v>125</v>
      </c>
      <c r="AK22" s="61" t="s">
        <v>126</v>
      </c>
      <c r="AL22" s="85"/>
    </row>
    <row r="23" spans="1:38" s="21" customFormat="1" ht="13.5">
      <c r="A23" s="20">
        <v>1</v>
      </c>
      <c r="B23" s="20">
        <v>2</v>
      </c>
      <c r="C23" s="20">
        <v>3</v>
      </c>
      <c r="D23" s="20" t="s">
        <v>77</v>
      </c>
      <c r="E23" s="20" t="s">
        <v>102</v>
      </c>
      <c r="F23" s="31">
        <v>4</v>
      </c>
      <c r="G23" s="31">
        <v>5</v>
      </c>
      <c r="H23" s="20">
        <v>6</v>
      </c>
      <c r="I23" s="19">
        <v>7</v>
      </c>
      <c r="J23" s="20">
        <v>8</v>
      </c>
      <c r="K23" s="20">
        <v>9</v>
      </c>
      <c r="L23" s="20">
        <v>10</v>
      </c>
      <c r="M23" s="20">
        <v>11</v>
      </c>
      <c r="N23" s="20">
        <v>12</v>
      </c>
      <c r="O23" s="20">
        <v>13</v>
      </c>
      <c r="P23" s="20">
        <v>14</v>
      </c>
      <c r="Q23" s="20">
        <v>15</v>
      </c>
      <c r="R23" s="20">
        <v>16</v>
      </c>
      <c r="S23" s="20">
        <v>17</v>
      </c>
      <c r="T23" s="20">
        <v>18</v>
      </c>
      <c r="U23" s="20">
        <v>19</v>
      </c>
      <c r="V23" s="20">
        <v>20</v>
      </c>
      <c r="W23" s="20">
        <v>21</v>
      </c>
      <c r="X23" s="20">
        <v>22</v>
      </c>
      <c r="Y23" s="20">
        <v>23</v>
      </c>
      <c r="Z23" s="20">
        <v>24</v>
      </c>
      <c r="AA23" s="20">
        <v>25</v>
      </c>
      <c r="AB23" s="20">
        <v>26</v>
      </c>
      <c r="AC23" s="20">
        <v>27</v>
      </c>
      <c r="AD23" s="20">
        <v>28</v>
      </c>
      <c r="AE23" s="20">
        <v>29</v>
      </c>
      <c r="AF23" s="20">
        <v>30</v>
      </c>
      <c r="AG23" s="20">
        <v>31</v>
      </c>
      <c r="AH23" s="20">
        <v>32</v>
      </c>
      <c r="AI23" s="20">
        <v>33</v>
      </c>
      <c r="AJ23" s="20">
        <v>34</v>
      </c>
      <c r="AK23" s="20">
        <v>35</v>
      </c>
      <c r="AL23" s="20">
        <v>36</v>
      </c>
    </row>
    <row r="24" spans="1:38">
      <c r="A24" s="17"/>
      <c r="B24" s="17">
        <v>1</v>
      </c>
      <c r="C24" s="26"/>
      <c r="D24" s="26"/>
      <c r="E24" s="26"/>
      <c r="F24" s="32"/>
      <c r="G24" s="32"/>
      <c r="H24" s="17"/>
      <c r="I24" s="18"/>
      <c r="J24" s="53"/>
      <c r="K24" s="53"/>
      <c r="L24" s="53"/>
      <c r="M24" s="53"/>
      <c r="N24" s="53"/>
      <c r="O24" s="53"/>
      <c r="P24" s="53"/>
      <c r="Q24" s="54"/>
      <c r="R24" s="53"/>
      <c r="S24" s="53"/>
      <c r="T24" s="54"/>
      <c r="U24" s="53"/>
      <c r="V24" s="54"/>
      <c r="W24" s="53"/>
      <c r="X24" s="53"/>
      <c r="Y24" s="53"/>
      <c r="Z24" s="53"/>
      <c r="AA24" s="53"/>
      <c r="AB24" s="53"/>
      <c r="AC24" s="53"/>
      <c r="AD24" s="55"/>
      <c r="AE24" s="55"/>
      <c r="AF24" s="55"/>
      <c r="AG24" s="55"/>
      <c r="AH24" s="56"/>
      <c r="AI24" s="56"/>
      <c r="AJ24" s="56"/>
      <c r="AK24" s="56"/>
      <c r="AL24" s="54"/>
    </row>
    <row r="25" spans="1:38" ht="15.75">
      <c r="A25" s="18"/>
      <c r="B25" s="14"/>
      <c r="C25" s="39" t="s">
        <v>38</v>
      </c>
      <c r="D25" s="39"/>
      <c r="E25" s="39"/>
      <c r="F25" s="33"/>
      <c r="G25" s="33"/>
      <c r="H25" s="15"/>
      <c r="I25" s="15"/>
      <c r="J25" s="57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6"/>
      <c r="AE25" s="56"/>
      <c r="AF25" s="56"/>
      <c r="AG25" s="56"/>
      <c r="AH25" s="56"/>
      <c r="AI25" s="56"/>
      <c r="AJ25" s="56"/>
      <c r="AK25" s="56"/>
      <c r="AL25" s="54"/>
    </row>
    <row r="26" spans="1:38" s="13" customFormat="1" ht="15.75">
      <c r="A26" s="38" t="s">
        <v>36</v>
      </c>
      <c r="C26" s="23"/>
      <c r="D26" s="23"/>
      <c r="E26" s="23"/>
      <c r="F26" s="30"/>
      <c r="G26" s="30"/>
      <c r="AD26" s="49"/>
      <c r="AE26" s="49"/>
      <c r="AF26" s="49"/>
      <c r="AG26" s="49"/>
      <c r="AH26" s="49"/>
      <c r="AI26" s="49"/>
      <c r="AJ26" s="49"/>
      <c r="AK26" s="49"/>
    </row>
    <row r="27" spans="1:38" ht="25.5" customHeight="1">
      <c r="A27" s="84" t="s">
        <v>73</v>
      </c>
      <c r="B27" s="84" t="s">
        <v>6</v>
      </c>
      <c r="C27" s="84" t="s">
        <v>8</v>
      </c>
      <c r="D27" s="86" t="s">
        <v>145</v>
      </c>
      <c r="E27" s="86" t="s">
        <v>101</v>
      </c>
      <c r="F27" s="91" t="s">
        <v>9</v>
      </c>
      <c r="G27" s="92" t="s">
        <v>33</v>
      </c>
      <c r="H27" s="84" t="s">
        <v>74</v>
      </c>
      <c r="I27" s="84" t="s">
        <v>7</v>
      </c>
      <c r="J27" s="84" t="s">
        <v>49</v>
      </c>
      <c r="K27" s="84" t="s">
        <v>148</v>
      </c>
      <c r="L27" s="88" t="s">
        <v>112</v>
      </c>
      <c r="M27" s="89"/>
      <c r="N27" s="89"/>
      <c r="O27" s="89"/>
      <c r="P27" s="90"/>
      <c r="Q27" s="88" t="s">
        <v>10</v>
      </c>
      <c r="R27" s="89"/>
      <c r="S27" s="89"/>
      <c r="T27" s="89"/>
      <c r="U27" s="89"/>
      <c r="V27" s="84" t="s">
        <v>128</v>
      </c>
      <c r="W27" s="95" t="s">
        <v>107</v>
      </c>
      <c r="X27" s="96"/>
      <c r="Y27" s="96"/>
      <c r="Z27" s="96"/>
      <c r="AA27" s="96"/>
      <c r="AB27" s="96"/>
      <c r="AC27" s="96"/>
      <c r="AD27" s="96"/>
      <c r="AE27" s="93" t="s">
        <v>52</v>
      </c>
      <c r="AF27" s="97" t="s">
        <v>108</v>
      </c>
      <c r="AG27" s="97"/>
      <c r="AH27" s="97"/>
      <c r="AI27" s="97"/>
      <c r="AJ27" s="97"/>
      <c r="AK27" s="97"/>
      <c r="AL27" s="84" t="s">
        <v>127</v>
      </c>
    </row>
    <row r="28" spans="1:38" ht="118.5" customHeight="1">
      <c r="A28" s="85"/>
      <c r="B28" s="85"/>
      <c r="C28" s="85"/>
      <c r="D28" s="87"/>
      <c r="E28" s="87"/>
      <c r="F28" s="91"/>
      <c r="G28" s="92"/>
      <c r="H28" s="85"/>
      <c r="I28" s="85"/>
      <c r="J28" s="85"/>
      <c r="K28" s="85"/>
      <c r="L28" s="59" t="s">
        <v>109</v>
      </c>
      <c r="M28" s="58" t="s">
        <v>113</v>
      </c>
      <c r="N28" s="61" t="s">
        <v>111</v>
      </c>
      <c r="O28" s="63" t="s">
        <v>106</v>
      </c>
      <c r="P28" s="63" t="s">
        <v>110</v>
      </c>
      <c r="Q28" s="60" t="s">
        <v>53</v>
      </c>
      <c r="R28" s="60" t="s">
        <v>54</v>
      </c>
      <c r="S28" s="60" t="s">
        <v>55</v>
      </c>
      <c r="T28" s="60" t="s">
        <v>56</v>
      </c>
      <c r="U28" s="60" t="s">
        <v>57</v>
      </c>
      <c r="V28" s="85"/>
      <c r="W28" s="58" t="s">
        <v>114</v>
      </c>
      <c r="X28" s="65" t="s">
        <v>144</v>
      </c>
      <c r="Y28" s="58" t="s">
        <v>115</v>
      </c>
      <c r="Z28" s="58" t="s">
        <v>116</v>
      </c>
      <c r="AA28" s="58" t="s">
        <v>117</v>
      </c>
      <c r="AB28" s="61" t="s">
        <v>118</v>
      </c>
      <c r="AC28" s="61" t="s">
        <v>119</v>
      </c>
      <c r="AD28" s="62" t="s">
        <v>120</v>
      </c>
      <c r="AE28" s="94"/>
      <c r="AF28" s="61" t="s">
        <v>121</v>
      </c>
      <c r="AG28" s="61" t="s">
        <v>122</v>
      </c>
      <c r="AH28" s="61" t="s">
        <v>123</v>
      </c>
      <c r="AI28" s="61" t="s">
        <v>124</v>
      </c>
      <c r="AJ28" s="61" t="s">
        <v>125</v>
      </c>
      <c r="AK28" s="61" t="s">
        <v>126</v>
      </c>
      <c r="AL28" s="85"/>
    </row>
    <row r="29" spans="1:38" s="21" customFormat="1" ht="13.5">
      <c r="A29" s="20">
        <v>1</v>
      </c>
      <c r="B29" s="20">
        <v>2</v>
      </c>
      <c r="C29" s="20">
        <v>3</v>
      </c>
      <c r="D29" s="20" t="s">
        <v>77</v>
      </c>
      <c r="E29" s="20" t="s">
        <v>102</v>
      </c>
      <c r="F29" s="31">
        <v>4</v>
      </c>
      <c r="G29" s="31">
        <v>5</v>
      </c>
      <c r="H29" s="20">
        <v>6</v>
      </c>
      <c r="I29" s="19">
        <v>7</v>
      </c>
      <c r="J29" s="20">
        <v>8</v>
      </c>
      <c r="K29" s="20">
        <v>9</v>
      </c>
      <c r="L29" s="20">
        <v>10</v>
      </c>
      <c r="M29" s="20">
        <v>11</v>
      </c>
      <c r="N29" s="20">
        <v>12</v>
      </c>
      <c r="O29" s="20">
        <v>13</v>
      </c>
      <c r="P29" s="20">
        <v>14</v>
      </c>
      <c r="Q29" s="20">
        <v>15</v>
      </c>
      <c r="R29" s="20">
        <v>16</v>
      </c>
      <c r="S29" s="20">
        <v>17</v>
      </c>
      <c r="T29" s="20">
        <v>18</v>
      </c>
      <c r="U29" s="20">
        <v>19</v>
      </c>
      <c r="V29" s="20">
        <v>20</v>
      </c>
      <c r="W29" s="20">
        <v>21</v>
      </c>
      <c r="X29" s="20">
        <v>22</v>
      </c>
      <c r="Y29" s="20">
        <v>23</v>
      </c>
      <c r="Z29" s="20">
        <v>24</v>
      </c>
      <c r="AA29" s="20">
        <v>25</v>
      </c>
      <c r="AB29" s="20">
        <v>26</v>
      </c>
      <c r="AC29" s="20">
        <v>27</v>
      </c>
      <c r="AD29" s="20">
        <v>28</v>
      </c>
      <c r="AE29" s="20">
        <v>29</v>
      </c>
      <c r="AF29" s="20">
        <v>30</v>
      </c>
      <c r="AG29" s="20">
        <v>31</v>
      </c>
      <c r="AH29" s="20">
        <v>32</v>
      </c>
      <c r="AI29" s="20">
        <v>33</v>
      </c>
      <c r="AJ29" s="20">
        <v>34</v>
      </c>
      <c r="AK29" s="20">
        <v>35</v>
      </c>
      <c r="AL29" s="20">
        <v>36</v>
      </c>
    </row>
    <row r="30" spans="1:38" ht="25.5">
      <c r="A30" s="71" t="s">
        <v>83</v>
      </c>
      <c r="B30" s="17">
        <v>1</v>
      </c>
      <c r="C30" s="26" t="s">
        <v>162</v>
      </c>
      <c r="D30" s="74" t="s">
        <v>160</v>
      </c>
      <c r="E30" s="26"/>
      <c r="F30" s="32" t="s">
        <v>156</v>
      </c>
      <c r="G30" s="32" t="s">
        <v>161</v>
      </c>
      <c r="H30" s="77" t="s">
        <v>3</v>
      </c>
      <c r="I30" s="77" t="s">
        <v>153</v>
      </c>
      <c r="J30" s="53">
        <v>16</v>
      </c>
      <c r="K30" s="53">
        <v>10</v>
      </c>
      <c r="L30" s="53"/>
      <c r="M30" s="53"/>
      <c r="N30" s="53"/>
      <c r="O30" s="53"/>
      <c r="P30" s="53"/>
      <c r="Q30" s="54">
        <v>9</v>
      </c>
      <c r="R30" s="53"/>
      <c r="S30" s="53">
        <v>6</v>
      </c>
      <c r="T30" s="54">
        <v>12</v>
      </c>
      <c r="U30" s="53"/>
      <c r="V30" s="54">
        <v>27</v>
      </c>
      <c r="W30" s="53">
        <v>3</v>
      </c>
      <c r="X30" s="53"/>
      <c r="Y30" s="53"/>
      <c r="Z30" s="53"/>
      <c r="AA30" s="53"/>
      <c r="AB30" s="53"/>
      <c r="AC30" s="53">
        <v>1</v>
      </c>
      <c r="AD30" s="55"/>
      <c r="AE30" s="55">
        <v>12</v>
      </c>
      <c r="AF30" s="55"/>
      <c r="AG30" s="55">
        <v>1</v>
      </c>
      <c r="AH30" s="56"/>
      <c r="AI30" s="56"/>
      <c r="AJ30" s="56"/>
      <c r="AK30" s="56"/>
      <c r="AL30" s="54"/>
    </row>
    <row r="31" spans="1:38">
      <c r="A31" s="71"/>
      <c r="B31" s="17"/>
      <c r="C31" s="26"/>
      <c r="D31" s="74"/>
      <c r="E31" s="26"/>
      <c r="F31" s="32"/>
      <c r="G31" s="32"/>
      <c r="H31" s="77"/>
      <c r="I31" s="77"/>
      <c r="J31" s="53"/>
      <c r="K31" s="53"/>
      <c r="L31" s="53"/>
      <c r="M31" s="53"/>
      <c r="N31" s="53"/>
      <c r="O31" s="53"/>
      <c r="P31" s="53"/>
      <c r="Q31" s="54"/>
      <c r="R31" s="53"/>
      <c r="S31" s="53"/>
      <c r="T31" s="54"/>
      <c r="U31" s="53"/>
      <c r="V31" s="54"/>
      <c r="W31" s="53"/>
      <c r="X31" s="53"/>
      <c r="Y31" s="53"/>
      <c r="Z31" s="53"/>
      <c r="AA31" s="53"/>
      <c r="AB31" s="53"/>
      <c r="AC31" s="53"/>
      <c r="AD31" s="55"/>
      <c r="AE31" s="55"/>
      <c r="AF31" s="55"/>
      <c r="AG31" s="55"/>
      <c r="AH31" s="56"/>
      <c r="AI31" s="56"/>
      <c r="AJ31" s="56"/>
      <c r="AK31" s="56"/>
      <c r="AL31" s="54"/>
    </row>
    <row r="32" spans="1:38" ht="15.75">
      <c r="A32" s="18"/>
      <c r="B32" s="14"/>
      <c r="C32" s="39" t="s">
        <v>40</v>
      </c>
      <c r="D32" s="39"/>
      <c r="E32" s="39"/>
      <c r="F32" s="33"/>
      <c r="G32" s="33"/>
      <c r="H32" s="15"/>
      <c r="I32" s="15"/>
      <c r="J32" s="54">
        <f>SUM(J30:J31)</f>
        <v>16</v>
      </c>
      <c r="K32" s="54">
        <f t="shared" ref="K32:AC32" si="2">SUM(K30:K31)</f>
        <v>10</v>
      </c>
      <c r="L32" s="54">
        <f t="shared" si="2"/>
        <v>0</v>
      </c>
      <c r="M32" s="54">
        <f t="shared" si="2"/>
        <v>0</v>
      </c>
      <c r="N32" s="54">
        <f t="shared" si="2"/>
        <v>0</v>
      </c>
      <c r="O32" s="54">
        <f t="shared" si="2"/>
        <v>0</v>
      </c>
      <c r="P32" s="54">
        <f t="shared" si="2"/>
        <v>0</v>
      </c>
      <c r="Q32" s="54">
        <f t="shared" si="2"/>
        <v>9</v>
      </c>
      <c r="R32" s="54">
        <f t="shared" si="2"/>
        <v>0</v>
      </c>
      <c r="S32" s="54">
        <f t="shared" si="2"/>
        <v>6</v>
      </c>
      <c r="T32" s="54">
        <f t="shared" si="2"/>
        <v>12</v>
      </c>
      <c r="U32" s="54">
        <f t="shared" si="2"/>
        <v>0</v>
      </c>
      <c r="V32" s="54">
        <f t="shared" si="2"/>
        <v>27</v>
      </c>
      <c r="W32" s="54">
        <f t="shared" si="2"/>
        <v>3</v>
      </c>
      <c r="X32" s="54">
        <f t="shared" si="2"/>
        <v>0</v>
      </c>
      <c r="Y32" s="54">
        <f t="shared" si="2"/>
        <v>0</v>
      </c>
      <c r="Z32" s="54">
        <f t="shared" si="2"/>
        <v>0</v>
      </c>
      <c r="AA32" s="54">
        <f t="shared" si="2"/>
        <v>0</v>
      </c>
      <c r="AB32" s="54">
        <f t="shared" si="2"/>
        <v>0</v>
      </c>
      <c r="AC32" s="54">
        <f t="shared" si="2"/>
        <v>1</v>
      </c>
      <c r="AD32" s="54">
        <f t="shared" ref="AD32" si="3">SUM(AD30:AD31)</f>
        <v>0</v>
      </c>
      <c r="AE32" s="54">
        <f t="shared" ref="AE32" si="4">SUM(AE30:AE31)</f>
        <v>12</v>
      </c>
      <c r="AF32" s="54">
        <f t="shared" ref="AF32" si="5">SUM(AF30:AF31)</f>
        <v>0</v>
      </c>
      <c r="AG32" s="54">
        <f t="shared" ref="AG32" si="6">SUM(AG30:AG31)</f>
        <v>1</v>
      </c>
      <c r="AH32" s="54">
        <f t="shared" ref="AH32" si="7">SUM(AH30:AH31)</f>
        <v>0</v>
      </c>
      <c r="AI32" s="54">
        <f t="shared" ref="AI32" si="8">SUM(AI30:AI31)</f>
        <v>0</v>
      </c>
      <c r="AJ32" s="54">
        <f t="shared" ref="AJ32" si="9">SUM(AJ30:AJ31)</f>
        <v>0</v>
      </c>
      <c r="AK32" s="54">
        <f t="shared" ref="AK32" si="10">SUM(AK30:AK31)</f>
        <v>0</v>
      </c>
      <c r="AL32" s="54">
        <f t="shared" ref="AL32" si="11">SUM(AL30:AL31)</f>
        <v>0</v>
      </c>
    </row>
    <row r="33" spans="1:38" s="27" customFormat="1">
      <c r="C33" s="28"/>
      <c r="D33" s="28"/>
      <c r="E33" s="28"/>
      <c r="F33" s="34"/>
      <c r="G33" s="34"/>
      <c r="AD33" s="51"/>
      <c r="AE33" s="51"/>
      <c r="AF33" s="51"/>
      <c r="AG33" s="51"/>
      <c r="AH33" s="51"/>
      <c r="AI33" s="51"/>
      <c r="AJ33" s="51"/>
      <c r="AK33" s="51"/>
    </row>
    <row r="34" spans="1:38" ht="12.75" customHeight="1">
      <c r="J34" s="84" t="s">
        <v>49</v>
      </c>
      <c r="K34" s="84" t="s">
        <v>148</v>
      </c>
      <c r="L34" s="88" t="s">
        <v>112</v>
      </c>
      <c r="M34" s="89"/>
      <c r="N34" s="89"/>
      <c r="O34" s="89"/>
      <c r="P34" s="90"/>
      <c r="Q34" s="88" t="s">
        <v>10</v>
      </c>
      <c r="R34" s="89"/>
      <c r="S34" s="89"/>
      <c r="T34" s="89"/>
      <c r="U34" s="89"/>
      <c r="V34" s="84" t="s">
        <v>128</v>
      </c>
      <c r="W34" s="95" t="s">
        <v>107</v>
      </c>
      <c r="X34" s="96"/>
      <c r="Y34" s="96"/>
      <c r="Z34" s="96"/>
      <c r="AA34" s="96"/>
      <c r="AB34" s="96"/>
      <c r="AC34" s="96"/>
      <c r="AD34" s="96"/>
      <c r="AE34" s="93" t="s">
        <v>52</v>
      </c>
      <c r="AF34" s="97" t="s">
        <v>108</v>
      </c>
      <c r="AG34" s="97"/>
      <c r="AH34" s="97"/>
      <c r="AI34" s="97"/>
      <c r="AJ34" s="97"/>
      <c r="AK34" s="97"/>
      <c r="AL34" s="84" t="s">
        <v>127</v>
      </c>
    </row>
    <row r="35" spans="1:38" ht="114.75" customHeight="1">
      <c r="J35" s="85"/>
      <c r="K35" s="85"/>
      <c r="L35" s="59" t="s">
        <v>109</v>
      </c>
      <c r="M35" s="58" t="s">
        <v>113</v>
      </c>
      <c r="N35" s="61" t="s">
        <v>111</v>
      </c>
      <c r="O35" s="63" t="s">
        <v>106</v>
      </c>
      <c r="P35" s="63" t="s">
        <v>110</v>
      </c>
      <c r="Q35" s="60" t="s">
        <v>53</v>
      </c>
      <c r="R35" s="60" t="s">
        <v>54</v>
      </c>
      <c r="S35" s="60" t="s">
        <v>55</v>
      </c>
      <c r="T35" s="60" t="s">
        <v>56</v>
      </c>
      <c r="U35" s="60" t="s">
        <v>57</v>
      </c>
      <c r="V35" s="85"/>
      <c r="W35" s="58" t="s">
        <v>114</v>
      </c>
      <c r="X35" s="65" t="s">
        <v>144</v>
      </c>
      <c r="Y35" s="58" t="s">
        <v>115</v>
      </c>
      <c r="Z35" s="58" t="s">
        <v>116</v>
      </c>
      <c r="AA35" s="58" t="s">
        <v>117</v>
      </c>
      <c r="AB35" s="61" t="s">
        <v>118</v>
      </c>
      <c r="AC35" s="61" t="s">
        <v>119</v>
      </c>
      <c r="AD35" s="62" t="s">
        <v>120</v>
      </c>
      <c r="AE35" s="94"/>
      <c r="AF35" s="61" t="s">
        <v>121</v>
      </c>
      <c r="AG35" s="61" t="s">
        <v>122</v>
      </c>
      <c r="AH35" s="61" t="s">
        <v>123</v>
      </c>
      <c r="AI35" s="61" t="s">
        <v>124</v>
      </c>
      <c r="AJ35" s="61" t="s">
        <v>125</v>
      </c>
      <c r="AK35" s="61" t="s">
        <v>126</v>
      </c>
      <c r="AL35" s="85"/>
    </row>
    <row r="36" spans="1:38" ht="13.5" customHeight="1" thickBot="1">
      <c r="J36" s="20">
        <v>8</v>
      </c>
      <c r="K36" s="20">
        <v>9</v>
      </c>
      <c r="L36" s="20">
        <v>10</v>
      </c>
      <c r="M36" s="20">
        <v>11</v>
      </c>
      <c r="N36" s="20">
        <v>12</v>
      </c>
      <c r="O36" s="20">
        <v>13</v>
      </c>
      <c r="P36" s="20">
        <v>14</v>
      </c>
      <c r="Q36" s="20">
        <v>15</v>
      </c>
      <c r="R36" s="20">
        <v>16</v>
      </c>
      <c r="S36" s="20">
        <v>17</v>
      </c>
      <c r="T36" s="20">
        <v>18</v>
      </c>
      <c r="U36" s="20">
        <v>19</v>
      </c>
      <c r="V36" s="20">
        <v>20</v>
      </c>
      <c r="W36" s="20">
        <v>21</v>
      </c>
      <c r="X36" s="20">
        <v>22</v>
      </c>
      <c r="Y36" s="20">
        <v>23</v>
      </c>
      <c r="Z36" s="20">
        <v>24</v>
      </c>
      <c r="AA36" s="20">
        <v>25</v>
      </c>
      <c r="AB36" s="20">
        <v>26</v>
      </c>
      <c r="AC36" s="20">
        <v>27</v>
      </c>
      <c r="AD36" s="20">
        <v>28</v>
      </c>
      <c r="AE36" s="20">
        <v>29</v>
      </c>
      <c r="AF36" s="20">
        <v>30</v>
      </c>
      <c r="AG36" s="20">
        <v>31</v>
      </c>
      <c r="AH36" s="20">
        <v>32</v>
      </c>
      <c r="AI36" s="20">
        <v>33</v>
      </c>
      <c r="AJ36" s="20">
        <v>34</v>
      </c>
      <c r="AK36" s="20">
        <v>35</v>
      </c>
      <c r="AL36" s="20">
        <v>36</v>
      </c>
    </row>
    <row r="37" spans="1:38" ht="27.75" customHeight="1" thickBot="1">
      <c r="A37" s="29" t="s">
        <v>37</v>
      </c>
      <c r="B37" s="22"/>
      <c r="C37" s="25"/>
      <c r="D37" s="25"/>
      <c r="E37" s="25"/>
      <c r="F37" s="36"/>
      <c r="G37" s="36"/>
      <c r="H37" s="22"/>
      <c r="I37" s="22"/>
      <c r="J37" s="73">
        <f>SUM(J19,J32)</f>
        <v>257</v>
      </c>
      <c r="K37" s="73">
        <f t="shared" ref="K37:AL37" si="12">SUM(K19,K32)</f>
        <v>136</v>
      </c>
      <c r="L37" s="73">
        <f t="shared" si="12"/>
        <v>2</v>
      </c>
      <c r="M37" s="73">
        <f t="shared" si="12"/>
        <v>5</v>
      </c>
      <c r="N37" s="73">
        <f t="shared" si="12"/>
        <v>3</v>
      </c>
      <c r="O37" s="73">
        <f t="shared" si="12"/>
        <v>0</v>
      </c>
      <c r="P37" s="73">
        <f t="shared" si="12"/>
        <v>3</v>
      </c>
      <c r="Q37" s="73">
        <f t="shared" si="12"/>
        <v>127</v>
      </c>
      <c r="R37" s="73">
        <f t="shared" si="12"/>
        <v>160</v>
      </c>
      <c r="S37" s="73">
        <f t="shared" si="12"/>
        <v>119</v>
      </c>
      <c r="T37" s="73">
        <f t="shared" si="12"/>
        <v>115</v>
      </c>
      <c r="U37" s="73">
        <f t="shared" si="12"/>
        <v>0</v>
      </c>
      <c r="V37" s="73">
        <f t="shared" si="12"/>
        <v>521</v>
      </c>
      <c r="W37" s="73">
        <f t="shared" si="12"/>
        <v>19</v>
      </c>
      <c r="X37" s="73">
        <f t="shared" si="12"/>
        <v>20</v>
      </c>
      <c r="Y37" s="73">
        <f t="shared" si="12"/>
        <v>0</v>
      </c>
      <c r="Z37" s="73">
        <f t="shared" si="12"/>
        <v>9</v>
      </c>
      <c r="AA37" s="73">
        <f t="shared" si="12"/>
        <v>0</v>
      </c>
      <c r="AB37" s="73">
        <f t="shared" si="12"/>
        <v>7</v>
      </c>
      <c r="AC37" s="73">
        <f t="shared" si="12"/>
        <v>1</v>
      </c>
      <c r="AD37" s="73">
        <f t="shared" si="12"/>
        <v>20</v>
      </c>
      <c r="AE37" s="73">
        <f t="shared" si="12"/>
        <v>133</v>
      </c>
      <c r="AF37" s="73">
        <f t="shared" si="12"/>
        <v>45</v>
      </c>
      <c r="AG37" s="73">
        <f t="shared" si="12"/>
        <v>4</v>
      </c>
      <c r="AH37" s="73">
        <f t="shared" si="12"/>
        <v>3</v>
      </c>
      <c r="AI37" s="73">
        <f t="shared" si="12"/>
        <v>0</v>
      </c>
      <c r="AJ37" s="73">
        <f t="shared" si="12"/>
        <v>0</v>
      </c>
      <c r="AK37" s="73">
        <f t="shared" si="12"/>
        <v>0</v>
      </c>
      <c r="AL37" s="73">
        <f t="shared" si="12"/>
        <v>0</v>
      </c>
    </row>
    <row r="42" spans="1:38" ht="13.5" customHeight="1">
      <c r="G42" s="37"/>
    </row>
  </sheetData>
  <mergeCells count="63">
    <mergeCell ref="AF34:AK34"/>
    <mergeCell ref="AF3:AK3"/>
    <mergeCell ref="AF21:AK21"/>
    <mergeCell ref="AE21:AE22"/>
    <mergeCell ref="W3:AD3"/>
    <mergeCell ref="AE34:AE35"/>
    <mergeCell ref="G27:G28"/>
    <mergeCell ref="AL27:AL28"/>
    <mergeCell ref="AL34:AL35"/>
    <mergeCell ref="AL3:AL4"/>
    <mergeCell ref="AL21:AL22"/>
    <mergeCell ref="J27:J28"/>
    <mergeCell ref="V3:V4"/>
    <mergeCell ref="AE3:AE4"/>
    <mergeCell ref="W21:AD21"/>
    <mergeCell ref="W27:AD27"/>
    <mergeCell ref="AF27:AK27"/>
    <mergeCell ref="W34:AD34"/>
    <mergeCell ref="AE27:AE28"/>
    <mergeCell ref="V21:V22"/>
    <mergeCell ref="K27:K28"/>
    <mergeCell ref="V34:V35"/>
    <mergeCell ref="D27:D28"/>
    <mergeCell ref="A27:A28"/>
    <mergeCell ref="B27:B28"/>
    <mergeCell ref="C27:C28"/>
    <mergeCell ref="F27:F28"/>
    <mergeCell ref="G21:G22"/>
    <mergeCell ref="I21:I22"/>
    <mergeCell ref="I3:I4"/>
    <mergeCell ref="H3:H4"/>
    <mergeCell ref="D3:D4"/>
    <mergeCell ref="Q27:U27"/>
    <mergeCell ref="V27:V28"/>
    <mergeCell ref="H27:H28"/>
    <mergeCell ref="Q34:U34"/>
    <mergeCell ref="J3:J4"/>
    <mergeCell ref="K3:K4"/>
    <mergeCell ref="Q3:U3"/>
    <mergeCell ref="J21:J22"/>
    <mergeCell ref="K21:K22"/>
    <mergeCell ref="J34:J35"/>
    <mergeCell ref="L34:P34"/>
    <mergeCell ref="Q21:U21"/>
    <mergeCell ref="H21:H22"/>
    <mergeCell ref="I27:I28"/>
    <mergeCell ref="K34:K35"/>
    <mergeCell ref="A3:A4"/>
    <mergeCell ref="E3:E4"/>
    <mergeCell ref="E21:E22"/>
    <mergeCell ref="E27:E28"/>
    <mergeCell ref="L3:P3"/>
    <mergeCell ref="L21:P21"/>
    <mergeCell ref="L27:P27"/>
    <mergeCell ref="A21:A22"/>
    <mergeCell ref="B21:B22"/>
    <mergeCell ref="C21:C22"/>
    <mergeCell ref="F21:F22"/>
    <mergeCell ref="D21:D22"/>
    <mergeCell ref="B3:B4"/>
    <mergeCell ref="C3:C4"/>
    <mergeCell ref="F3:F4"/>
    <mergeCell ref="G3:G4"/>
  </mergeCells>
  <pageMargins left="0.35433070866141736" right="0.15748031496062992" top="0.59055118110236227" bottom="0.78740157480314965" header="0.51181102362204722" footer="0.51181102362204722"/>
  <pageSetup paperSize="9" scale="3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5"/>
  <sheetViews>
    <sheetView workbookViewId="0">
      <selection activeCell="B4" sqref="B4"/>
    </sheetView>
  </sheetViews>
  <sheetFormatPr defaultRowHeight="12.75"/>
  <cols>
    <col min="1" max="1" width="101.42578125" style="67" customWidth="1"/>
  </cols>
  <sheetData>
    <row r="1" spans="1:1" ht="34.5">
      <c r="A1" s="68" t="s">
        <v>129</v>
      </c>
    </row>
    <row r="2" spans="1:1" ht="69">
      <c r="A2" s="66" t="s">
        <v>147</v>
      </c>
    </row>
    <row r="3" spans="1:1" ht="34.5">
      <c r="A3" s="66" t="s">
        <v>130</v>
      </c>
    </row>
    <row r="4" spans="1:1" ht="69">
      <c r="A4" s="66" t="s">
        <v>131</v>
      </c>
    </row>
    <row r="5" spans="1:1" ht="69">
      <c r="A5" s="66" t="s">
        <v>132</v>
      </c>
    </row>
    <row r="6" spans="1:1" ht="51.75">
      <c r="A6" s="69" t="s">
        <v>133</v>
      </c>
    </row>
    <row r="7" spans="1:1" ht="138">
      <c r="A7" s="69" t="s">
        <v>134</v>
      </c>
    </row>
    <row r="8" spans="1:1" ht="51.75">
      <c r="A8" s="69" t="s">
        <v>135</v>
      </c>
    </row>
    <row r="9" spans="1:1" ht="34.5">
      <c r="A9" s="69" t="s">
        <v>136</v>
      </c>
    </row>
    <row r="10" spans="1:1" ht="34.5">
      <c r="A10" s="70" t="s">
        <v>146</v>
      </c>
    </row>
    <row r="11" spans="1:1" ht="34.5">
      <c r="A11" s="66" t="s">
        <v>137</v>
      </c>
    </row>
    <row r="12" spans="1:1" ht="69">
      <c r="A12" s="66" t="s">
        <v>138</v>
      </c>
    </row>
    <row r="13" spans="1:1" ht="34.5">
      <c r="A13" s="66" t="s">
        <v>139</v>
      </c>
    </row>
    <row r="14" spans="1:1" ht="51.75">
      <c r="A14" s="66" t="s">
        <v>140</v>
      </c>
    </row>
    <row r="15" spans="1:1" ht="69">
      <c r="A15" s="66" t="s">
        <v>141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таб.1</vt:lpstr>
      <vt:lpstr>таб.2</vt:lpstr>
      <vt:lpstr>ПКС</vt:lpstr>
      <vt:lpstr>Примечания</vt:lpstr>
      <vt:lpstr>таб.2!Область_печати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Зам.поУЧ</cp:lastModifiedBy>
  <cp:lastPrinted>2024-09-30T14:38:56Z</cp:lastPrinted>
  <dcterms:created xsi:type="dcterms:W3CDTF">1996-10-08T23:32:33Z</dcterms:created>
  <dcterms:modified xsi:type="dcterms:W3CDTF">2025-11-12T09:26:20Z</dcterms:modified>
</cp:coreProperties>
</file>