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таб.1" sheetId="1" r:id="rId1"/>
    <sheet name="таб.2" sheetId="2" r:id="rId2"/>
    <sheet name="ПКС" sheetId="3" r:id="rId3"/>
  </sheets>
  <definedNames>
    <definedName name="_xlnm.Print_Area" localSheetId="1">'таб.2'!$A$1:$C$9</definedName>
  </definedNames>
  <calcPr fullCalcOnLoad="1"/>
</workbook>
</file>

<file path=xl/sharedStrings.xml><?xml version="1.0" encoding="utf-8"?>
<sst xmlns="http://schemas.openxmlformats.org/spreadsheetml/2006/main" count="291" uniqueCount="155">
  <si>
    <t>ООО</t>
  </si>
  <si>
    <t>ППКРС-9</t>
  </si>
  <si>
    <t>ППКРС-11</t>
  </si>
  <si>
    <t>ППССЗ-11</t>
  </si>
  <si>
    <t>ППССЗ-9</t>
  </si>
  <si>
    <t>Полное наименование образовательной услуги</t>
  </si>
  <si>
    <t>№ п/п</t>
  </si>
  <si>
    <t>Срок обучения</t>
  </si>
  <si>
    <t>Название профессии/специальности, для получения которой реализуется образовательная программа</t>
  </si>
  <si>
    <t xml:space="preserve">Код укрупненной группы </t>
  </si>
  <si>
    <t>Распредение контингента по курсам</t>
  </si>
  <si>
    <t xml:space="preserve">Всего обучается </t>
  </si>
  <si>
    <t>в том числе из гр. 16 на платной основе</t>
  </si>
  <si>
    <t>Наименование  профессиональной образовательной организации</t>
  </si>
  <si>
    <t>ГПОУ ЯО Ярославский политехнический колледж № 24</t>
  </si>
  <si>
    <t>ГПОАУ ЯО Заволжский политехнический колледж</t>
  </si>
  <si>
    <t>ЯТЭК</t>
  </si>
  <si>
    <t>ГПОУ ЯО «Ярославский автомеханический колледж»</t>
  </si>
  <si>
    <t>ГПОУ ЯО Ярославский кадетский колледж</t>
  </si>
  <si>
    <t>ЯКК</t>
  </si>
  <si>
    <t>ЯГК</t>
  </si>
  <si>
    <t>ЯПЭК</t>
  </si>
  <si>
    <t>ГПОАУ ЯО Любимский аграрно-политехнический колледж</t>
  </si>
  <si>
    <t>ГПОУ ЯО Пошехонский аграрно-политехнический колледж</t>
  </si>
  <si>
    <t>ГПОУ ЯО Великосельский аграрный колледж</t>
  </si>
  <si>
    <t>ВАК</t>
  </si>
  <si>
    <t>ГПОУ ЯО Ростовский педагогический колледж</t>
  </si>
  <si>
    <t>ГПОУ ЯО Борисоглебский политехнический колледж</t>
  </si>
  <si>
    <t>ГПОУ ЯО Мышкинский политехнический колледж</t>
  </si>
  <si>
    <t>№</t>
  </si>
  <si>
    <t>Таблица 1: Сокращенное обозначение ПОО Ярославской области</t>
  </si>
  <si>
    <t>Сокращенное наименивание образовательной программы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</si>
  <si>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</si>
  <si>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</si>
  <si>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Реализация основной  общеобразовательной программы основного общего образования</t>
  </si>
  <si>
    <t>Код  профессии, специальности</t>
  </si>
  <si>
    <t>1. Очная форма обучения</t>
  </si>
  <si>
    <t>2.Очно-заочная форма обучения</t>
  </si>
  <si>
    <t>3.Заочная форма обучения</t>
  </si>
  <si>
    <t>Всего по профессиональной образовательной организации</t>
  </si>
  <si>
    <t>в том числе из гр. 16 инвалиды</t>
  </si>
  <si>
    <t>в том числе из гр. 16  сироты</t>
  </si>
  <si>
    <t>ИТОГО по очно-заочной форме обучения</t>
  </si>
  <si>
    <t>ИТОГО по очной форме обучения</t>
  </si>
  <si>
    <t>ИТОГО по заочной форме обучения</t>
  </si>
  <si>
    <t>ЯКСиД</t>
  </si>
  <si>
    <t>ПАПК</t>
  </si>
  <si>
    <t>ЯКУиПТ</t>
  </si>
  <si>
    <t>ЯТГиСС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</si>
  <si>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</si>
  <si>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</si>
  <si>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ГПОУ ЯО Даниловский политехнический колледж</t>
  </si>
  <si>
    <t>ГПОУ ЯО Рыбинский транспортно-технологический колледж</t>
  </si>
  <si>
    <t>ГПОУ ЯО Ярославский техникум радиоэлектроники и телекоммуникаций</t>
  </si>
  <si>
    <t>Кол-во поданных заявлений</t>
  </si>
  <si>
    <t>ГПОАУ ЯО Ростовский колледж отраслевых технологий</t>
  </si>
  <si>
    <t>РКОТ</t>
  </si>
  <si>
    <t>Планируемый выпуск ВСЕГО</t>
  </si>
  <si>
    <t>1 курс</t>
  </si>
  <si>
    <t>2 курс</t>
  </si>
  <si>
    <t>3 курс</t>
  </si>
  <si>
    <t>4 курс</t>
  </si>
  <si>
    <t>5 курс</t>
  </si>
  <si>
    <t>(для заполнения таблицы ПКС "графа 6")</t>
  </si>
  <si>
    <t xml:space="preserve">Таблица 2: Сокращенное наименование прфессиональных образовательных программ                                                      </t>
  </si>
  <si>
    <t>ГПОУ ЯО Переславский колледж им. А. Невского</t>
  </si>
  <si>
    <t>ПКНевского</t>
  </si>
  <si>
    <t>ГПОУ ЯО Гаврилов-Ямский политехнический колледж</t>
  </si>
  <si>
    <t>ГПОУ  ЯО Рыбинский колледж городской инфраструктуры</t>
  </si>
  <si>
    <t>ГПОУ ЯО Рыбинский лесотехнический колледж</t>
  </si>
  <si>
    <t>ГПОУ ЯО Рыбинский полиграфический колледж</t>
  </si>
  <si>
    <t>ГПОАУ  ЯО Рыбинский промышленно-экономический колледж</t>
  </si>
  <si>
    <t>ГПОАУ ЯО Рыбинский профессионально-педагогический колледж</t>
  </si>
  <si>
    <t>ГПОУ ЯО Тутаевский политехнический техникум</t>
  </si>
  <si>
    <t>ГПОАУ ЯО Угличский аграрно-политехнический колледж</t>
  </si>
  <si>
    <t>ГПОУ ЯО Угличский индустриально-педагогический колледж</t>
  </si>
  <si>
    <t>ГПОАУ ЯО Ярославский колледж гостиничного и строительного сервиса</t>
  </si>
  <si>
    <t>ГПОУ ЯО Ярославский колледж индустрии питания</t>
  </si>
  <si>
    <t>ГПОАУ  ЯО Ярославский промышленно-экономический колледж</t>
  </si>
  <si>
    <t>ГПОУ  ЯО Ярославский торгово-экономический колледж</t>
  </si>
  <si>
    <t>ГПОУ ЯО Ярославский электровозоремонтный техникум</t>
  </si>
  <si>
    <t>ЯЭРТ</t>
  </si>
  <si>
    <t>ЯКИП</t>
  </si>
  <si>
    <t>Сокращенное наименование ПОО (из табл.1)</t>
  </si>
  <si>
    <t>Сокращенное наименование образовательной программы (из таб. 2)</t>
  </si>
  <si>
    <t>в том числе из гр. 18  сироты, получающие образование повторно</t>
  </si>
  <si>
    <t>Обучается по категориям студентов</t>
  </si>
  <si>
    <t>Сокращенное обозначение ПОО ЯО</t>
  </si>
  <si>
    <t>Из них сдающих ГИА в форме ДЭМОЭКЗАМЕНА</t>
  </si>
  <si>
    <t xml:space="preserve">ГПОУ ЯО Ярославский колледж управления и профессиональных технологий </t>
  </si>
  <si>
    <t>3а</t>
  </si>
  <si>
    <t>Планируемый выпуск по категориям студентов</t>
  </si>
  <si>
    <t>БПК</t>
  </si>
  <si>
    <t>ГЯПТ</t>
  </si>
  <si>
    <t>ДПК</t>
  </si>
  <si>
    <t>ЗПК</t>
  </si>
  <si>
    <t>ЛАПК</t>
  </si>
  <si>
    <t>МПК</t>
  </si>
  <si>
    <t>РосПК</t>
  </si>
  <si>
    <t>РКГИ</t>
  </si>
  <si>
    <t>РЛХТ</t>
  </si>
  <si>
    <t>РПгК</t>
  </si>
  <si>
    <t>РПЭК</t>
  </si>
  <si>
    <t>РППК</t>
  </si>
  <si>
    <t>РТТК</t>
  </si>
  <si>
    <t>ТПТ</t>
  </si>
  <si>
    <t>УАПК</t>
  </si>
  <si>
    <t>УИПК</t>
  </si>
  <si>
    <t>ЯАК</t>
  </si>
  <si>
    <t>ГПОУ ЯО Ярославский градостроительный колледж</t>
  </si>
  <si>
    <t>ГПОАУ ЯО Ярославский  колледж сервиса и дизайна</t>
  </si>
  <si>
    <t>ГПОАУ ЯО Ярославский педагогический колледж</t>
  </si>
  <si>
    <t>ЯПК</t>
  </si>
  <si>
    <t>ЯПК24</t>
  </si>
  <si>
    <t>ЯТРиТ</t>
  </si>
  <si>
    <t>ПО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</si>
  <si>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формами умственной отсталости)</t>
  </si>
  <si>
    <t>Профессионально-квалификационная структура профессиональной образовательной организации 2022-2023 учебный год (по состоянию на 01.10.2022)</t>
  </si>
  <si>
    <t>Профессия рабочего, должность служащего, осваиваемая в пределах программы СПО (при наличии)</t>
  </si>
  <si>
    <t>Из них гр. 8 зачислено на 01.10. 2022</t>
  </si>
  <si>
    <t>в том числе из гр. 16 заключили договор о целевом обучении</t>
  </si>
  <si>
    <t xml:space="preserve">в том числе из гр. 22 выпуск на платной основе </t>
  </si>
  <si>
    <t>в том числе из гр. 22 выпуск сирот</t>
  </si>
  <si>
    <t>22а</t>
  </si>
  <si>
    <t>из графы 16 обучаются  по дуальной форме</t>
  </si>
  <si>
    <t>в том числе из гр. 24  сироты, получающие образование повторно</t>
  </si>
  <si>
    <t>в том числе из гр. 22 выпуск инвалидов</t>
  </si>
  <si>
    <t>в том числе из гр. 22 выпуск студентов, заключивших договор о целевом обучении</t>
  </si>
  <si>
    <t>Музыкальное образование</t>
  </si>
  <si>
    <t>учитель музыки, музыкальный руководитель</t>
  </si>
  <si>
    <t>53.00.00</t>
  </si>
  <si>
    <t>53.02.01</t>
  </si>
  <si>
    <t>3 г. 10 мес.</t>
  </si>
  <si>
    <t>Преподавание в начальных классах</t>
  </si>
  <si>
    <t>учитель начальных классов</t>
  </si>
  <si>
    <t>44.00.00</t>
  </si>
  <si>
    <t>44.02.02</t>
  </si>
  <si>
    <t>Дошкольное образование</t>
  </si>
  <si>
    <t>вопитатель детей дошкольного возраста</t>
  </si>
  <si>
    <t>44.02.01</t>
  </si>
  <si>
    <t>Социальная работа</t>
  </si>
  <si>
    <t>спедиалист по социальной работе</t>
  </si>
  <si>
    <t>39.00.00</t>
  </si>
  <si>
    <t>39.02.01</t>
  </si>
  <si>
    <t>Прикладная информатика (по отраслям)</t>
  </si>
  <si>
    <t>техник-программист</t>
  </si>
  <si>
    <t>09.00.00</t>
  </si>
  <si>
    <t>09.02.05</t>
  </si>
  <si>
    <t>Информационные системы и программирование</t>
  </si>
  <si>
    <t>разработчик веб и мультимедийных приложений</t>
  </si>
  <si>
    <t>09.02.07</t>
  </si>
  <si>
    <t>Педагогика дополнительного образования</t>
  </si>
  <si>
    <t>педагог дополнительного образования</t>
  </si>
  <si>
    <t>44.00.01</t>
  </si>
  <si>
    <t>44.02.04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</si>
</sst>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6">
    <font>
      <sz val="10"/>
      <name val="Arial"/>
      <family val="0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0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12" fillId="0" borderId="0" xfId="53" applyFont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left" vertical="center"/>
      <protection/>
    </xf>
    <xf numFmtId="49" fontId="12" fillId="0" borderId="0" xfId="53" applyNumberFormat="1" applyFont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left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13" fillId="0" borderId="0" xfId="53" applyFont="1" applyAlignment="1">
      <alignment vertical="top"/>
      <protection/>
    </xf>
    <xf numFmtId="0" fontId="13" fillId="0" borderId="12" xfId="53" applyFont="1" applyBorder="1" applyAlignment="1">
      <alignment horizontal="left" vertical="top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5" borderId="17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0" xfId="53" applyFont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9" fillId="0" borderId="17" xfId="5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0" borderId="19" xfId="53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25" borderId="10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5" borderId="17" xfId="53" applyFont="1" applyFill="1" applyBorder="1" applyAlignment="1">
      <alignment horizontal="center" vertical="center" wrapText="1"/>
      <protection/>
    </xf>
    <xf numFmtId="0" fontId="0" fillId="5" borderId="19" xfId="0" applyFill="1" applyBorder="1" applyAlignment="1">
      <alignment horizontal="center" vertical="center" wrapText="1"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9" fillId="0" borderId="19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="110" zoomScaleNormal="110" workbookViewId="0" topLeftCell="A7">
      <selection activeCell="E33" sqref="E33"/>
    </sheetView>
  </sheetViews>
  <sheetFormatPr defaultColWidth="9.140625" defaultRowHeight="12.75"/>
  <cols>
    <col min="1" max="1" width="4.140625" style="10" customWidth="1"/>
    <col min="2" max="2" width="88.57421875" style="49" customWidth="1"/>
    <col min="3" max="3" width="16.140625" style="10" customWidth="1"/>
    <col min="4" max="16384" width="9.140625" style="10" customWidth="1"/>
  </cols>
  <sheetData>
    <row r="1" ht="18.75">
      <c r="B1" s="48" t="s">
        <v>30</v>
      </c>
    </row>
    <row r="2" spans="1:3" ht="54" customHeight="1">
      <c r="A2" s="9"/>
      <c r="B2" s="7" t="s">
        <v>13</v>
      </c>
      <c r="C2" s="7" t="s">
        <v>87</v>
      </c>
    </row>
    <row r="3" spans="1:3" ht="15.75">
      <c r="A3" s="44">
        <v>1</v>
      </c>
      <c r="B3" s="43" t="s">
        <v>27</v>
      </c>
      <c r="C3" s="8" t="s">
        <v>92</v>
      </c>
    </row>
    <row r="4" spans="1:3" ht="15.75">
      <c r="A4" s="45">
        <v>2</v>
      </c>
      <c r="B4" s="43" t="s">
        <v>24</v>
      </c>
      <c r="C4" s="8" t="s">
        <v>25</v>
      </c>
    </row>
    <row r="5" spans="1:3" ht="15.75">
      <c r="A5" s="44">
        <v>3</v>
      </c>
      <c r="B5" s="43" t="s">
        <v>67</v>
      </c>
      <c r="C5" s="8" t="s">
        <v>93</v>
      </c>
    </row>
    <row r="6" spans="1:3" ht="15.75">
      <c r="A6" s="45">
        <v>4</v>
      </c>
      <c r="B6" s="43" t="s">
        <v>51</v>
      </c>
      <c r="C6" s="8" t="s">
        <v>94</v>
      </c>
    </row>
    <row r="7" spans="1:3" ht="15.75">
      <c r="A7" s="44">
        <v>5</v>
      </c>
      <c r="B7" s="43" t="s">
        <v>15</v>
      </c>
      <c r="C7" s="8" t="s">
        <v>95</v>
      </c>
    </row>
    <row r="8" spans="1:3" ht="15.75">
      <c r="A8" s="44">
        <v>6</v>
      </c>
      <c r="B8" s="43" t="s">
        <v>22</v>
      </c>
      <c r="C8" s="8" t="s">
        <v>96</v>
      </c>
    </row>
    <row r="9" spans="1:3" ht="15.75">
      <c r="A9" s="45">
        <v>7</v>
      </c>
      <c r="B9" s="43" t="s">
        <v>28</v>
      </c>
      <c r="C9" s="8" t="s">
        <v>97</v>
      </c>
    </row>
    <row r="10" spans="1:3" ht="17.25" customHeight="1">
      <c r="A10" s="44">
        <v>8</v>
      </c>
      <c r="B10" s="43" t="s">
        <v>65</v>
      </c>
      <c r="C10" s="8" t="s">
        <v>66</v>
      </c>
    </row>
    <row r="11" spans="1:3" ht="15.75">
      <c r="A11" s="45">
        <v>9</v>
      </c>
      <c r="B11" s="43" t="s">
        <v>23</v>
      </c>
      <c r="C11" s="8" t="s">
        <v>46</v>
      </c>
    </row>
    <row r="12" spans="1:3" ht="15.75">
      <c r="A12" s="44">
        <v>10</v>
      </c>
      <c r="B12" s="43" t="s">
        <v>26</v>
      </c>
      <c r="C12" s="8" t="s">
        <v>98</v>
      </c>
    </row>
    <row r="13" spans="1:3" ht="15.75">
      <c r="A13" s="44">
        <v>11</v>
      </c>
      <c r="B13" s="43" t="s">
        <v>55</v>
      </c>
      <c r="C13" s="8" t="s">
        <v>56</v>
      </c>
    </row>
    <row r="14" spans="1:3" ht="15.75">
      <c r="A14" s="45">
        <v>12</v>
      </c>
      <c r="B14" s="43" t="s">
        <v>68</v>
      </c>
      <c r="C14" s="8" t="s">
        <v>99</v>
      </c>
    </row>
    <row r="15" spans="1:3" ht="15.75">
      <c r="A15" s="44">
        <v>13</v>
      </c>
      <c r="B15" s="43" t="s">
        <v>69</v>
      </c>
      <c r="C15" s="8" t="s">
        <v>100</v>
      </c>
    </row>
    <row r="16" spans="1:3" ht="15.75">
      <c r="A16" s="45">
        <v>14</v>
      </c>
      <c r="B16" s="43" t="s">
        <v>70</v>
      </c>
      <c r="C16" s="8" t="s">
        <v>101</v>
      </c>
    </row>
    <row r="17" spans="1:3" ht="15.75">
      <c r="A17" s="44">
        <v>15</v>
      </c>
      <c r="B17" s="43" t="s">
        <v>71</v>
      </c>
      <c r="C17" s="8" t="s">
        <v>102</v>
      </c>
    </row>
    <row r="18" spans="1:3" ht="15.75">
      <c r="A18" s="44">
        <v>16</v>
      </c>
      <c r="B18" s="43" t="s">
        <v>72</v>
      </c>
      <c r="C18" s="8" t="s">
        <v>103</v>
      </c>
    </row>
    <row r="19" spans="1:3" ht="15.75">
      <c r="A19" s="45">
        <v>17</v>
      </c>
      <c r="B19" s="46" t="s">
        <v>52</v>
      </c>
      <c r="C19" s="8" t="s">
        <v>104</v>
      </c>
    </row>
    <row r="20" spans="1:3" ht="15.75">
      <c r="A20" s="44">
        <v>18</v>
      </c>
      <c r="B20" s="43" t="s">
        <v>73</v>
      </c>
      <c r="C20" s="8" t="s">
        <v>105</v>
      </c>
    </row>
    <row r="21" spans="1:3" ht="15.75">
      <c r="A21" s="45">
        <v>19</v>
      </c>
      <c r="B21" s="43" t="s">
        <v>74</v>
      </c>
      <c r="C21" s="8" t="s">
        <v>106</v>
      </c>
    </row>
    <row r="22" spans="1:3" ht="15.75">
      <c r="A22" s="44">
        <v>20</v>
      </c>
      <c r="B22" s="43" t="s">
        <v>75</v>
      </c>
      <c r="C22" s="8" t="s">
        <v>107</v>
      </c>
    </row>
    <row r="23" spans="1:3" ht="15.75">
      <c r="A23" s="44">
        <v>21</v>
      </c>
      <c r="B23" s="43" t="s">
        <v>17</v>
      </c>
      <c r="C23" s="8" t="s">
        <v>108</v>
      </c>
    </row>
    <row r="24" spans="1:3" ht="15.75">
      <c r="A24" s="45">
        <v>22</v>
      </c>
      <c r="B24" s="43" t="s">
        <v>109</v>
      </c>
      <c r="C24" s="8" t="s">
        <v>20</v>
      </c>
    </row>
    <row r="25" spans="1:3" ht="15.75">
      <c r="A25" s="44">
        <v>23</v>
      </c>
      <c r="B25" s="43" t="s">
        <v>18</v>
      </c>
      <c r="C25" s="8" t="s">
        <v>19</v>
      </c>
    </row>
    <row r="26" spans="1:3" ht="15.75">
      <c r="A26" s="45">
        <v>24</v>
      </c>
      <c r="B26" s="43" t="s">
        <v>76</v>
      </c>
      <c r="C26" s="8" t="s">
        <v>48</v>
      </c>
    </row>
    <row r="27" spans="1:3" ht="15.75">
      <c r="A27" s="44">
        <v>25</v>
      </c>
      <c r="B27" s="43" t="s">
        <v>77</v>
      </c>
      <c r="C27" s="47" t="s">
        <v>82</v>
      </c>
    </row>
    <row r="28" spans="1:3" ht="15.75">
      <c r="A28" s="45">
        <v>26</v>
      </c>
      <c r="B28" s="43" t="s">
        <v>110</v>
      </c>
      <c r="C28" s="8" t="s">
        <v>45</v>
      </c>
    </row>
    <row r="29" spans="1:3" ht="18" customHeight="1">
      <c r="A29" s="44">
        <v>27</v>
      </c>
      <c r="B29" s="43" t="s">
        <v>89</v>
      </c>
      <c r="C29" s="8" t="s">
        <v>47</v>
      </c>
    </row>
    <row r="30" spans="1:3" ht="15.75">
      <c r="A30" s="45">
        <v>28</v>
      </c>
      <c r="B30" s="43" t="s">
        <v>111</v>
      </c>
      <c r="C30" s="8" t="s">
        <v>112</v>
      </c>
    </row>
    <row r="31" spans="1:3" ht="15.75">
      <c r="A31" s="44">
        <v>29</v>
      </c>
      <c r="B31" s="43" t="s">
        <v>14</v>
      </c>
      <c r="C31" s="8" t="s">
        <v>113</v>
      </c>
    </row>
    <row r="32" spans="1:3" ht="15.75">
      <c r="A32" s="45">
        <v>30</v>
      </c>
      <c r="B32" s="43" t="s">
        <v>78</v>
      </c>
      <c r="C32" s="8" t="s">
        <v>21</v>
      </c>
    </row>
    <row r="33" spans="1:3" ht="15.75">
      <c r="A33" s="44">
        <v>31</v>
      </c>
      <c r="B33" s="43" t="s">
        <v>53</v>
      </c>
      <c r="C33" s="8" t="s">
        <v>114</v>
      </c>
    </row>
    <row r="34" spans="1:3" ht="15.75">
      <c r="A34" s="45">
        <v>32</v>
      </c>
      <c r="B34" s="43" t="s">
        <v>79</v>
      </c>
      <c r="C34" s="8" t="s">
        <v>16</v>
      </c>
    </row>
    <row r="35" spans="1:3" ht="15.75">
      <c r="A35" s="44">
        <v>33</v>
      </c>
      <c r="B35" s="46" t="s">
        <v>80</v>
      </c>
      <c r="C35" s="47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="94" zoomScaleNormal="94" zoomScaleSheetLayoutView="75" workbookViewId="0" topLeftCell="A1">
      <selection activeCell="C11" sqref="C11"/>
    </sheetView>
  </sheetViews>
  <sheetFormatPr defaultColWidth="9.140625" defaultRowHeight="12.75"/>
  <cols>
    <col min="1" max="1" width="6.57421875" style="0" customWidth="1"/>
    <col min="2" max="2" width="21.8515625" style="0" customWidth="1"/>
    <col min="3" max="3" width="87.8515625" style="0" customWidth="1"/>
  </cols>
  <sheetData>
    <row r="1" spans="1:3" ht="46.5" customHeight="1">
      <c r="A1" s="54" t="s">
        <v>64</v>
      </c>
      <c r="B1" s="55"/>
      <c r="C1" s="55"/>
    </row>
    <row r="2" spans="1:3" ht="19.5" customHeight="1">
      <c r="A2" s="56" t="s">
        <v>63</v>
      </c>
      <c r="B2" s="56"/>
      <c r="C2" s="56"/>
    </row>
    <row r="3" spans="1:3" s="2" customFormat="1" ht="84.75" customHeight="1">
      <c r="A3" s="12" t="s">
        <v>29</v>
      </c>
      <c r="B3" s="12" t="s">
        <v>31</v>
      </c>
      <c r="C3" s="12" t="s">
        <v>5</v>
      </c>
    </row>
    <row r="4" spans="1:3" ht="75">
      <c r="A4" s="3">
        <v>1</v>
      </c>
      <c r="B4" s="3" t="s">
        <v>1</v>
      </c>
      <c r="C4" s="4" t="s">
        <v>49</v>
      </c>
    </row>
    <row r="5" spans="1:3" ht="75">
      <c r="A5" s="3">
        <v>2</v>
      </c>
      <c r="B5" s="3" t="s">
        <v>2</v>
      </c>
      <c r="C5" s="4" t="s">
        <v>50</v>
      </c>
    </row>
    <row r="6" spans="1:3" ht="75">
      <c r="A6" s="3">
        <v>3</v>
      </c>
      <c r="B6" s="3" t="s">
        <v>4</v>
      </c>
      <c r="C6" s="5" t="s">
        <v>32</v>
      </c>
    </row>
    <row r="7" spans="1:3" ht="62.25" customHeight="1">
      <c r="A7" s="3">
        <v>4</v>
      </c>
      <c r="B7" s="3" t="s">
        <v>3</v>
      </c>
      <c r="C7" s="5" t="s">
        <v>33</v>
      </c>
    </row>
    <row r="8" spans="1:3" ht="75">
      <c r="A8" s="3">
        <v>7</v>
      </c>
      <c r="B8" s="3" t="s">
        <v>115</v>
      </c>
      <c r="C8" s="4" t="s">
        <v>116</v>
      </c>
    </row>
    <row r="9" spans="1:3" ht="37.5">
      <c r="A9" s="3">
        <v>8</v>
      </c>
      <c r="B9" s="6" t="s">
        <v>0</v>
      </c>
      <c r="C9" s="4" t="s">
        <v>34</v>
      </c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view="pageBreakPreview" zoomScale="77" zoomScaleNormal="90" zoomScaleSheetLayoutView="77" workbookViewId="0" topLeftCell="D16">
      <selection activeCell="L23" sqref="L23"/>
    </sheetView>
  </sheetViews>
  <sheetFormatPr defaultColWidth="9.140625" defaultRowHeight="12.75"/>
  <cols>
    <col min="1" max="1" width="9.28125" style="17" customWidth="1"/>
    <col min="2" max="2" width="4.57421875" style="17" customWidth="1"/>
    <col min="3" max="3" width="23.57421875" style="25" customWidth="1"/>
    <col min="4" max="4" width="22.28125" style="25" customWidth="1"/>
    <col min="5" max="5" width="12.57421875" style="36" customWidth="1"/>
    <col min="6" max="6" width="10.57421875" style="36" customWidth="1"/>
    <col min="7" max="7" width="14.57421875" style="17" customWidth="1"/>
    <col min="8" max="8" width="9.421875" style="17" customWidth="1"/>
    <col min="9" max="9" width="9.28125" style="17" customWidth="1"/>
    <col min="10" max="10" width="8.8515625" style="17" customWidth="1"/>
    <col min="11" max="13" width="6.421875" style="17" bestFit="1" customWidth="1"/>
    <col min="14" max="14" width="6.421875" style="17" customWidth="1"/>
    <col min="15" max="15" width="6.7109375" style="17" customWidth="1"/>
    <col min="16" max="16" width="10.7109375" style="17" customWidth="1"/>
    <col min="17" max="18" width="8.7109375" style="17" customWidth="1"/>
    <col min="19" max="19" width="12.00390625" style="17" customWidth="1"/>
    <col min="20" max="20" width="10.140625" style="17" customWidth="1"/>
    <col min="21" max="21" width="11.00390625" style="17" customWidth="1"/>
    <col min="22" max="23" width="9.57421875" style="17" customWidth="1"/>
    <col min="24" max="24" width="9.28125" style="17" customWidth="1"/>
    <col min="25" max="25" width="9.140625" style="17" customWidth="1"/>
    <col min="26" max="27" width="11.57421875" style="17" customWidth="1"/>
    <col min="28" max="28" width="17.00390625" style="17" customWidth="1"/>
    <col min="29" max="29" width="12.28125" style="17" customWidth="1"/>
    <col min="30" max="16384" width="9.140625" style="17" customWidth="1"/>
  </cols>
  <sheetData>
    <row r="1" spans="1:6" s="13" customFormat="1" ht="18.75">
      <c r="A1" s="11" t="s">
        <v>117</v>
      </c>
      <c r="C1" s="24"/>
      <c r="D1" s="24"/>
      <c r="E1" s="31"/>
      <c r="F1" s="31"/>
    </row>
    <row r="2" spans="1:6" s="13" customFormat="1" ht="15.75">
      <c r="A2" s="40" t="s">
        <v>36</v>
      </c>
      <c r="C2" s="24"/>
      <c r="D2" s="24"/>
      <c r="E2" s="31"/>
      <c r="F2" s="31"/>
    </row>
    <row r="3" spans="1:29" ht="12.75" customHeight="1">
      <c r="A3" s="57" t="s">
        <v>83</v>
      </c>
      <c r="B3" s="57" t="s">
        <v>6</v>
      </c>
      <c r="C3" s="57" t="s">
        <v>8</v>
      </c>
      <c r="D3" s="66" t="s">
        <v>118</v>
      </c>
      <c r="E3" s="62" t="s">
        <v>9</v>
      </c>
      <c r="F3" s="63" t="s">
        <v>35</v>
      </c>
      <c r="G3" s="57" t="s">
        <v>84</v>
      </c>
      <c r="H3" s="57" t="s">
        <v>7</v>
      </c>
      <c r="I3" s="57" t="s">
        <v>54</v>
      </c>
      <c r="J3" s="57" t="s">
        <v>119</v>
      </c>
      <c r="K3" s="64" t="s">
        <v>10</v>
      </c>
      <c r="L3" s="65"/>
      <c r="M3" s="65"/>
      <c r="N3" s="65"/>
      <c r="O3" s="65"/>
      <c r="P3" s="57" t="s">
        <v>11</v>
      </c>
      <c r="Q3" s="59" t="s">
        <v>86</v>
      </c>
      <c r="R3" s="60"/>
      <c r="S3" s="60"/>
      <c r="T3" s="60"/>
      <c r="U3" s="60"/>
      <c r="V3" s="57" t="s">
        <v>57</v>
      </c>
      <c r="W3" s="69" t="s">
        <v>88</v>
      </c>
      <c r="X3" s="59" t="s">
        <v>91</v>
      </c>
      <c r="Y3" s="60"/>
      <c r="Z3" s="60"/>
      <c r="AA3" s="60"/>
      <c r="AB3" s="60"/>
      <c r="AC3" s="57" t="s">
        <v>124</v>
      </c>
    </row>
    <row r="4" spans="1:29" ht="90.75" customHeight="1">
      <c r="A4" s="61"/>
      <c r="B4" s="61"/>
      <c r="C4" s="61"/>
      <c r="D4" s="67"/>
      <c r="E4" s="62"/>
      <c r="F4" s="63"/>
      <c r="G4" s="61"/>
      <c r="H4" s="61"/>
      <c r="I4" s="61"/>
      <c r="J4" s="61"/>
      <c r="K4" s="18" t="s">
        <v>58</v>
      </c>
      <c r="L4" s="18" t="s">
        <v>59</v>
      </c>
      <c r="M4" s="18" t="s">
        <v>60</v>
      </c>
      <c r="N4" s="18" t="s">
        <v>61</v>
      </c>
      <c r="O4" s="18" t="s">
        <v>62</v>
      </c>
      <c r="P4" s="61"/>
      <c r="Q4" s="42" t="s">
        <v>12</v>
      </c>
      <c r="R4" s="68" t="s">
        <v>41</v>
      </c>
      <c r="S4" s="68" t="s">
        <v>85</v>
      </c>
      <c r="T4" s="68" t="s">
        <v>40</v>
      </c>
      <c r="U4" s="50" t="s">
        <v>120</v>
      </c>
      <c r="V4" s="58"/>
      <c r="W4" s="70"/>
      <c r="X4" s="42" t="s">
        <v>121</v>
      </c>
      <c r="Y4" s="68" t="s">
        <v>122</v>
      </c>
      <c r="Z4" s="68" t="s">
        <v>125</v>
      </c>
      <c r="AA4" s="68" t="s">
        <v>126</v>
      </c>
      <c r="AB4" s="50" t="s">
        <v>127</v>
      </c>
      <c r="AC4" s="61"/>
    </row>
    <row r="5" spans="1:29" s="22" customFormat="1" ht="13.5">
      <c r="A5" s="21">
        <v>1</v>
      </c>
      <c r="B5" s="21">
        <v>2</v>
      </c>
      <c r="C5" s="21">
        <v>3</v>
      </c>
      <c r="D5" s="21" t="s">
        <v>90</v>
      </c>
      <c r="E5" s="32">
        <v>4</v>
      </c>
      <c r="F5" s="32">
        <v>5</v>
      </c>
      <c r="G5" s="21">
        <v>6</v>
      </c>
      <c r="H5" s="20">
        <v>7</v>
      </c>
      <c r="I5" s="21">
        <v>8</v>
      </c>
      <c r="J5" s="21">
        <v>9</v>
      </c>
      <c r="K5" s="20">
        <v>10</v>
      </c>
      <c r="L5" s="21">
        <v>11</v>
      </c>
      <c r="M5" s="21">
        <v>12</v>
      </c>
      <c r="N5" s="20">
        <v>13</v>
      </c>
      <c r="O5" s="21">
        <v>14</v>
      </c>
      <c r="P5" s="20">
        <v>16</v>
      </c>
      <c r="Q5" s="21">
        <v>17</v>
      </c>
      <c r="R5" s="21">
        <v>18</v>
      </c>
      <c r="S5" s="20">
        <v>19</v>
      </c>
      <c r="T5" s="21">
        <v>20</v>
      </c>
      <c r="U5" s="20">
        <v>21</v>
      </c>
      <c r="V5" s="21">
        <v>22</v>
      </c>
      <c r="W5" s="20" t="s">
        <v>123</v>
      </c>
      <c r="X5" s="21">
        <v>23</v>
      </c>
      <c r="Y5" s="20">
        <v>24</v>
      </c>
      <c r="Z5" s="21">
        <v>25</v>
      </c>
      <c r="AA5" s="20">
        <v>26</v>
      </c>
      <c r="AB5" s="21">
        <v>27</v>
      </c>
      <c r="AC5" s="20">
        <v>28</v>
      </c>
    </row>
    <row r="6" spans="1:29" ht="38.25">
      <c r="A6" s="18" t="s">
        <v>98</v>
      </c>
      <c r="B6" s="18">
        <v>1</v>
      </c>
      <c r="C6" s="27" t="s">
        <v>128</v>
      </c>
      <c r="D6" s="51" t="s">
        <v>129</v>
      </c>
      <c r="E6" s="33" t="s">
        <v>130</v>
      </c>
      <c r="F6" s="33" t="s">
        <v>131</v>
      </c>
      <c r="G6" s="18" t="s">
        <v>4</v>
      </c>
      <c r="H6" s="18" t="s">
        <v>132</v>
      </c>
      <c r="I6" s="18">
        <v>8</v>
      </c>
      <c r="J6" s="18">
        <v>7</v>
      </c>
      <c r="K6" s="19">
        <v>7</v>
      </c>
      <c r="L6" s="18">
        <v>4</v>
      </c>
      <c r="M6" s="18">
        <v>3</v>
      </c>
      <c r="N6" s="19">
        <v>7</v>
      </c>
      <c r="O6" s="18">
        <v>0</v>
      </c>
      <c r="P6" s="19">
        <f>SUM(K6:O6)</f>
        <v>21</v>
      </c>
      <c r="Q6" s="18">
        <v>0</v>
      </c>
      <c r="R6" s="18">
        <v>1</v>
      </c>
      <c r="S6" s="18">
        <v>0</v>
      </c>
      <c r="T6" s="18">
        <v>2</v>
      </c>
      <c r="U6" s="18">
        <v>0</v>
      </c>
      <c r="V6" s="18">
        <v>7</v>
      </c>
      <c r="W6" s="18"/>
      <c r="X6" s="18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</row>
    <row r="7" spans="1:29" ht="28.5" customHeight="1">
      <c r="A7" s="18" t="s">
        <v>98</v>
      </c>
      <c r="B7" s="18">
        <v>2</v>
      </c>
      <c r="C7" s="27" t="s">
        <v>133</v>
      </c>
      <c r="D7" s="51" t="s">
        <v>134</v>
      </c>
      <c r="E7" s="33" t="s">
        <v>135</v>
      </c>
      <c r="F7" s="33" t="s">
        <v>136</v>
      </c>
      <c r="G7" s="18" t="s">
        <v>4</v>
      </c>
      <c r="H7" s="18" t="s">
        <v>132</v>
      </c>
      <c r="I7" s="18">
        <v>50</v>
      </c>
      <c r="J7" s="18">
        <v>28</v>
      </c>
      <c r="K7" s="19">
        <v>28</v>
      </c>
      <c r="L7" s="18">
        <v>27</v>
      </c>
      <c r="M7" s="18">
        <v>25</v>
      </c>
      <c r="N7" s="19">
        <v>30</v>
      </c>
      <c r="O7" s="18">
        <v>0</v>
      </c>
      <c r="P7" s="19">
        <f aca="true" t="shared" si="0" ref="P7:P12">SUM(K7:O7)</f>
        <v>110</v>
      </c>
      <c r="Q7" s="18">
        <v>12</v>
      </c>
      <c r="R7" s="18">
        <v>8</v>
      </c>
      <c r="S7" s="18">
        <v>0</v>
      </c>
      <c r="T7" s="18">
        <v>1</v>
      </c>
      <c r="U7" s="18">
        <v>0</v>
      </c>
      <c r="V7" s="18">
        <v>30</v>
      </c>
      <c r="W7" s="18"/>
      <c r="X7" s="18">
        <v>5</v>
      </c>
      <c r="Y7" s="19">
        <v>3</v>
      </c>
      <c r="Z7" s="19">
        <v>0</v>
      </c>
      <c r="AA7" s="19">
        <v>0</v>
      </c>
      <c r="AB7" s="19">
        <v>0</v>
      </c>
      <c r="AC7" s="19">
        <v>0</v>
      </c>
    </row>
    <row r="8" spans="1:29" ht="28.5" customHeight="1">
      <c r="A8" s="18" t="s">
        <v>98</v>
      </c>
      <c r="B8" s="18">
        <v>3</v>
      </c>
      <c r="C8" s="27" t="s">
        <v>137</v>
      </c>
      <c r="D8" s="51" t="s">
        <v>138</v>
      </c>
      <c r="E8" s="33" t="s">
        <v>135</v>
      </c>
      <c r="F8" s="33" t="s">
        <v>139</v>
      </c>
      <c r="G8" s="18" t="s">
        <v>4</v>
      </c>
      <c r="H8" s="18" t="s">
        <v>132</v>
      </c>
      <c r="I8" s="18">
        <v>41</v>
      </c>
      <c r="J8" s="18">
        <v>25</v>
      </c>
      <c r="K8" s="19">
        <v>25</v>
      </c>
      <c r="L8" s="18">
        <v>26</v>
      </c>
      <c r="M8" s="18">
        <v>31</v>
      </c>
      <c r="N8" s="19">
        <v>29</v>
      </c>
      <c r="O8" s="18">
        <v>0</v>
      </c>
      <c r="P8" s="19">
        <f t="shared" si="0"/>
        <v>111</v>
      </c>
      <c r="Q8" s="18">
        <v>11</v>
      </c>
      <c r="R8" s="18">
        <v>4</v>
      </c>
      <c r="S8" s="18">
        <v>0</v>
      </c>
      <c r="T8" s="18">
        <v>1</v>
      </c>
      <c r="U8" s="18">
        <v>0</v>
      </c>
      <c r="V8" s="18">
        <v>29</v>
      </c>
      <c r="W8" s="18"/>
      <c r="X8" s="18">
        <v>4</v>
      </c>
      <c r="Y8" s="19">
        <v>1</v>
      </c>
      <c r="Z8" s="19">
        <v>0</v>
      </c>
      <c r="AA8" s="19">
        <v>0</v>
      </c>
      <c r="AB8" s="19">
        <v>0</v>
      </c>
      <c r="AC8" s="19">
        <v>0</v>
      </c>
    </row>
    <row r="9" spans="1:29" ht="28.5" customHeight="1">
      <c r="A9" s="18" t="s">
        <v>98</v>
      </c>
      <c r="B9" s="18">
        <v>4</v>
      </c>
      <c r="C9" s="27" t="s">
        <v>140</v>
      </c>
      <c r="D9" s="51" t="s">
        <v>141</v>
      </c>
      <c r="E9" s="33" t="s">
        <v>142</v>
      </c>
      <c r="F9" s="33" t="s">
        <v>143</v>
      </c>
      <c r="G9" s="18" t="s">
        <v>4</v>
      </c>
      <c r="H9" s="18" t="s">
        <v>132</v>
      </c>
      <c r="I9" s="18">
        <v>30</v>
      </c>
      <c r="J9" s="18">
        <v>18</v>
      </c>
      <c r="K9" s="19">
        <v>18</v>
      </c>
      <c r="L9" s="18">
        <v>22</v>
      </c>
      <c r="M9" s="18">
        <v>16</v>
      </c>
      <c r="N9" s="19">
        <v>19</v>
      </c>
      <c r="O9" s="18">
        <v>0</v>
      </c>
      <c r="P9" s="19">
        <f t="shared" si="0"/>
        <v>75</v>
      </c>
      <c r="Q9" s="18">
        <v>1</v>
      </c>
      <c r="R9" s="18">
        <v>5</v>
      </c>
      <c r="S9" s="18">
        <v>0</v>
      </c>
      <c r="T9" s="18">
        <v>1</v>
      </c>
      <c r="U9" s="18">
        <v>0</v>
      </c>
      <c r="V9" s="18">
        <v>17</v>
      </c>
      <c r="W9" s="18"/>
      <c r="X9" s="18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</row>
    <row r="10" spans="1:29" ht="25.5">
      <c r="A10" s="18" t="s">
        <v>98</v>
      </c>
      <c r="B10" s="18">
        <v>5</v>
      </c>
      <c r="C10" s="27" t="s">
        <v>144</v>
      </c>
      <c r="D10" s="52" t="s">
        <v>145</v>
      </c>
      <c r="E10" s="33" t="s">
        <v>146</v>
      </c>
      <c r="F10" s="33" t="s">
        <v>147</v>
      </c>
      <c r="G10" s="18" t="s">
        <v>4</v>
      </c>
      <c r="H10" s="18" t="s">
        <v>132</v>
      </c>
      <c r="I10" s="18">
        <v>0</v>
      </c>
      <c r="J10" s="18">
        <v>0</v>
      </c>
      <c r="K10" s="19">
        <v>0</v>
      </c>
      <c r="L10" s="18">
        <v>0</v>
      </c>
      <c r="M10" s="18">
        <v>28</v>
      </c>
      <c r="N10" s="19">
        <v>33</v>
      </c>
      <c r="O10" s="18">
        <v>0</v>
      </c>
      <c r="P10" s="19">
        <f t="shared" si="0"/>
        <v>61</v>
      </c>
      <c r="Q10" s="18">
        <v>12</v>
      </c>
      <c r="R10" s="18">
        <v>1</v>
      </c>
      <c r="S10" s="18">
        <v>0</v>
      </c>
      <c r="T10" s="18">
        <v>1</v>
      </c>
      <c r="U10" s="18">
        <v>0</v>
      </c>
      <c r="V10" s="18">
        <v>33</v>
      </c>
      <c r="W10" s="18"/>
      <c r="X10" s="18">
        <v>8</v>
      </c>
      <c r="Y10" s="19">
        <v>1</v>
      </c>
      <c r="Z10" s="19">
        <v>0</v>
      </c>
      <c r="AA10" s="19">
        <v>0</v>
      </c>
      <c r="AB10" s="19">
        <v>0</v>
      </c>
      <c r="AC10" s="19">
        <v>0</v>
      </c>
    </row>
    <row r="11" spans="1:29" ht="41.25" customHeight="1">
      <c r="A11" s="18" t="s">
        <v>98</v>
      </c>
      <c r="B11" s="18">
        <v>6</v>
      </c>
      <c r="C11" s="27" t="s">
        <v>148</v>
      </c>
      <c r="D11" s="53" t="s">
        <v>149</v>
      </c>
      <c r="E11" s="33" t="s">
        <v>146</v>
      </c>
      <c r="F11" s="33" t="s">
        <v>150</v>
      </c>
      <c r="G11" s="18" t="s">
        <v>4</v>
      </c>
      <c r="H11" s="18" t="s">
        <v>132</v>
      </c>
      <c r="I11" s="18">
        <v>39</v>
      </c>
      <c r="J11" s="18">
        <v>29</v>
      </c>
      <c r="K11" s="19">
        <v>29</v>
      </c>
      <c r="L11" s="18">
        <v>28</v>
      </c>
      <c r="M11" s="18">
        <v>0</v>
      </c>
      <c r="N11" s="19">
        <v>0</v>
      </c>
      <c r="O11" s="18">
        <v>0</v>
      </c>
      <c r="P11" s="19">
        <f t="shared" si="0"/>
        <v>57</v>
      </c>
      <c r="Q11" s="18">
        <v>6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/>
      <c r="X11" s="18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</row>
    <row r="12" spans="1:29" ht="38.25">
      <c r="A12" s="18" t="s">
        <v>98</v>
      </c>
      <c r="B12" s="18">
        <v>7</v>
      </c>
      <c r="C12" s="27" t="s">
        <v>151</v>
      </c>
      <c r="D12" s="51" t="s">
        <v>152</v>
      </c>
      <c r="E12" s="33" t="s">
        <v>153</v>
      </c>
      <c r="F12" s="33" t="s">
        <v>154</v>
      </c>
      <c r="G12" s="18" t="s">
        <v>4</v>
      </c>
      <c r="H12" s="18" t="s">
        <v>132</v>
      </c>
      <c r="I12" s="18">
        <v>32</v>
      </c>
      <c r="J12" s="18">
        <v>21</v>
      </c>
      <c r="K12" s="19">
        <v>21</v>
      </c>
      <c r="L12" s="18">
        <v>24</v>
      </c>
      <c r="M12" s="18">
        <v>24</v>
      </c>
      <c r="N12" s="19">
        <v>17</v>
      </c>
      <c r="O12" s="18">
        <v>0</v>
      </c>
      <c r="P12" s="19">
        <f t="shared" si="0"/>
        <v>86</v>
      </c>
      <c r="Q12" s="18">
        <v>3</v>
      </c>
      <c r="R12" s="18">
        <v>6</v>
      </c>
      <c r="S12" s="18">
        <v>0</v>
      </c>
      <c r="T12" s="18">
        <v>1</v>
      </c>
      <c r="U12" s="18">
        <v>0</v>
      </c>
      <c r="V12" s="18">
        <v>17</v>
      </c>
      <c r="W12" s="18"/>
      <c r="X12" s="18">
        <v>0</v>
      </c>
      <c r="Y12" s="19">
        <v>0</v>
      </c>
      <c r="Z12" s="19">
        <v>0</v>
      </c>
      <c r="AA12" s="19">
        <v>1</v>
      </c>
      <c r="AB12" s="19">
        <v>0</v>
      </c>
      <c r="AC12" s="19">
        <v>0</v>
      </c>
    </row>
    <row r="13" spans="1:29" ht="15.75">
      <c r="A13" s="19"/>
      <c r="B13" s="14"/>
      <c r="C13" s="41" t="s">
        <v>43</v>
      </c>
      <c r="D13" s="41"/>
      <c r="E13" s="34"/>
      <c r="F13" s="34"/>
      <c r="G13" s="15"/>
      <c r="H13" s="15"/>
      <c r="I13" s="16">
        <f>SUM(I6:I12)</f>
        <v>200</v>
      </c>
      <c r="J13" s="16">
        <f aca="true" t="shared" si="1" ref="J13:AC13">SUM(J6:J12)</f>
        <v>128</v>
      </c>
      <c r="K13" s="16">
        <f t="shared" si="1"/>
        <v>128</v>
      </c>
      <c r="L13" s="16">
        <f t="shared" si="1"/>
        <v>131</v>
      </c>
      <c r="M13" s="16">
        <f t="shared" si="1"/>
        <v>127</v>
      </c>
      <c r="N13" s="16">
        <f t="shared" si="1"/>
        <v>135</v>
      </c>
      <c r="O13" s="16">
        <f t="shared" si="1"/>
        <v>0</v>
      </c>
      <c r="P13" s="16">
        <f t="shared" si="1"/>
        <v>521</v>
      </c>
      <c r="Q13" s="16">
        <f t="shared" si="1"/>
        <v>45</v>
      </c>
      <c r="R13" s="16">
        <f t="shared" si="1"/>
        <v>26</v>
      </c>
      <c r="S13" s="16">
        <f t="shared" si="1"/>
        <v>0</v>
      </c>
      <c r="T13" s="16">
        <f t="shared" si="1"/>
        <v>7</v>
      </c>
      <c r="U13" s="16">
        <f t="shared" si="1"/>
        <v>0</v>
      </c>
      <c r="V13" s="16">
        <f t="shared" si="1"/>
        <v>133</v>
      </c>
      <c r="W13" s="16">
        <f t="shared" si="1"/>
        <v>0</v>
      </c>
      <c r="X13" s="16">
        <f t="shared" si="1"/>
        <v>17</v>
      </c>
      <c r="Y13" s="16">
        <f t="shared" si="1"/>
        <v>5</v>
      </c>
      <c r="Z13" s="16">
        <f t="shared" si="1"/>
        <v>0</v>
      </c>
      <c r="AA13" s="16">
        <f t="shared" si="1"/>
        <v>1</v>
      </c>
      <c r="AB13" s="16">
        <f t="shared" si="1"/>
        <v>0</v>
      </c>
      <c r="AC13" s="16">
        <f t="shared" si="1"/>
        <v>0</v>
      </c>
    </row>
    <row r="14" spans="1:6" s="13" customFormat="1" ht="15.75">
      <c r="A14" s="40" t="s">
        <v>37</v>
      </c>
      <c r="C14" s="24"/>
      <c r="D14" s="24"/>
      <c r="E14" s="31"/>
      <c r="F14" s="31"/>
    </row>
    <row r="15" spans="1:29" ht="12.75" customHeight="1">
      <c r="A15" s="57" t="s">
        <v>83</v>
      </c>
      <c r="B15" s="57" t="s">
        <v>6</v>
      </c>
      <c r="C15" s="57" t="s">
        <v>8</v>
      </c>
      <c r="D15" s="66" t="s">
        <v>118</v>
      </c>
      <c r="E15" s="62" t="s">
        <v>9</v>
      </c>
      <c r="F15" s="63" t="s">
        <v>35</v>
      </c>
      <c r="G15" s="57" t="s">
        <v>84</v>
      </c>
      <c r="H15" s="57" t="s">
        <v>7</v>
      </c>
      <c r="I15" s="57" t="s">
        <v>54</v>
      </c>
      <c r="J15" s="57" t="s">
        <v>119</v>
      </c>
      <c r="K15" s="64" t="s">
        <v>10</v>
      </c>
      <c r="L15" s="65"/>
      <c r="M15" s="65"/>
      <c r="N15" s="65"/>
      <c r="O15" s="65"/>
      <c r="P15" s="57" t="s">
        <v>11</v>
      </c>
      <c r="Q15" s="59" t="s">
        <v>86</v>
      </c>
      <c r="R15" s="60"/>
      <c r="S15" s="60"/>
      <c r="T15" s="60"/>
      <c r="U15" s="60"/>
      <c r="V15" s="57" t="s">
        <v>57</v>
      </c>
      <c r="W15" s="57" t="s">
        <v>88</v>
      </c>
      <c r="X15" s="59" t="s">
        <v>91</v>
      </c>
      <c r="Y15" s="60"/>
      <c r="Z15" s="60"/>
      <c r="AA15" s="60"/>
      <c r="AB15" s="60"/>
      <c r="AC15" s="57" t="s">
        <v>124</v>
      </c>
    </row>
    <row r="16" spans="1:29" ht="81.75" customHeight="1">
      <c r="A16" s="61"/>
      <c r="B16" s="61"/>
      <c r="C16" s="61"/>
      <c r="D16" s="67"/>
      <c r="E16" s="62"/>
      <c r="F16" s="63"/>
      <c r="G16" s="61"/>
      <c r="H16" s="61"/>
      <c r="I16" s="61"/>
      <c r="J16" s="61"/>
      <c r="K16" s="18" t="s">
        <v>58</v>
      </c>
      <c r="L16" s="18" t="s">
        <v>59</v>
      </c>
      <c r="M16" s="18" t="s">
        <v>60</v>
      </c>
      <c r="N16" s="18" t="s">
        <v>61</v>
      </c>
      <c r="O16" s="18" t="s">
        <v>62</v>
      </c>
      <c r="P16" s="61"/>
      <c r="Q16" s="42" t="s">
        <v>12</v>
      </c>
      <c r="R16" s="42" t="s">
        <v>41</v>
      </c>
      <c r="S16" s="42" t="s">
        <v>85</v>
      </c>
      <c r="T16" s="42" t="s">
        <v>40</v>
      </c>
      <c r="U16" s="50" t="s">
        <v>120</v>
      </c>
      <c r="V16" s="58"/>
      <c r="W16" s="58"/>
      <c r="X16" s="42" t="s">
        <v>121</v>
      </c>
      <c r="Y16" s="42" t="s">
        <v>122</v>
      </c>
      <c r="Z16" s="42" t="s">
        <v>125</v>
      </c>
      <c r="AA16" s="42" t="s">
        <v>126</v>
      </c>
      <c r="AB16" s="50" t="s">
        <v>127</v>
      </c>
      <c r="AC16" s="61"/>
    </row>
    <row r="17" spans="1:29" s="22" customFormat="1" ht="13.5">
      <c r="A17" s="21">
        <v>1</v>
      </c>
      <c r="B17" s="21">
        <v>2</v>
      </c>
      <c r="C17" s="21">
        <v>3</v>
      </c>
      <c r="D17" s="21" t="s">
        <v>90</v>
      </c>
      <c r="E17" s="32">
        <v>4</v>
      </c>
      <c r="F17" s="32">
        <v>5</v>
      </c>
      <c r="G17" s="21">
        <v>6</v>
      </c>
      <c r="H17" s="20">
        <v>7</v>
      </c>
      <c r="I17" s="21">
        <v>8</v>
      </c>
      <c r="J17" s="21">
        <v>9</v>
      </c>
      <c r="K17" s="20">
        <v>10</v>
      </c>
      <c r="L17" s="21">
        <v>11</v>
      </c>
      <c r="M17" s="21">
        <v>12</v>
      </c>
      <c r="N17" s="20">
        <v>13</v>
      </c>
      <c r="O17" s="21">
        <v>14</v>
      </c>
      <c r="P17" s="20">
        <v>16</v>
      </c>
      <c r="Q17" s="21">
        <v>17</v>
      </c>
      <c r="R17" s="21">
        <v>18</v>
      </c>
      <c r="S17" s="20">
        <v>19</v>
      </c>
      <c r="T17" s="21">
        <v>20</v>
      </c>
      <c r="U17" s="20">
        <v>21</v>
      </c>
      <c r="V17" s="21">
        <v>22</v>
      </c>
      <c r="W17" s="20" t="s">
        <v>123</v>
      </c>
      <c r="X17" s="21">
        <v>23</v>
      </c>
      <c r="Y17" s="20">
        <v>24</v>
      </c>
      <c r="Z17" s="21">
        <v>25</v>
      </c>
      <c r="AA17" s="20">
        <v>26</v>
      </c>
      <c r="AB17" s="21">
        <v>27</v>
      </c>
      <c r="AC17" s="20">
        <v>28</v>
      </c>
    </row>
    <row r="18" spans="1:29" ht="12.75">
      <c r="A18" s="18"/>
      <c r="B18" s="18">
        <v>1</v>
      </c>
      <c r="C18" s="27"/>
      <c r="D18" s="27"/>
      <c r="E18" s="33"/>
      <c r="F18" s="33"/>
      <c r="G18" s="18"/>
      <c r="H18" s="19"/>
      <c r="I18" s="18"/>
      <c r="J18" s="18"/>
      <c r="K18" s="19"/>
      <c r="L18" s="18"/>
      <c r="M18" s="18"/>
      <c r="N18" s="19"/>
      <c r="O18" s="18"/>
      <c r="P18" s="19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9"/>
    </row>
    <row r="19" spans="1:29" ht="12.75">
      <c r="A19" s="18"/>
      <c r="B19" s="18">
        <v>2</v>
      </c>
      <c r="C19" s="27"/>
      <c r="D19" s="27"/>
      <c r="E19" s="33"/>
      <c r="F19" s="33"/>
      <c r="G19" s="18"/>
      <c r="H19" s="19"/>
      <c r="I19" s="18"/>
      <c r="J19" s="18"/>
      <c r="K19" s="19"/>
      <c r="L19" s="18"/>
      <c r="M19" s="18"/>
      <c r="N19" s="19"/>
      <c r="O19" s="18"/>
      <c r="P19" s="19"/>
      <c r="Q19" s="18"/>
      <c r="R19" s="18"/>
      <c r="S19" s="18"/>
      <c r="T19" s="18"/>
      <c r="U19" s="18"/>
      <c r="V19" s="18"/>
      <c r="W19" s="18"/>
      <c r="X19" s="18"/>
      <c r="Y19" s="19"/>
      <c r="Z19" s="19"/>
      <c r="AA19" s="19"/>
      <c r="AB19" s="19"/>
      <c r="AC19" s="19"/>
    </row>
    <row r="20" spans="1:29" ht="12.75">
      <c r="A20" s="18"/>
      <c r="B20" s="18">
        <v>3</v>
      </c>
      <c r="C20" s="27"/>
      <c r="D20" s="27"/>
      <c r="E20" s="33"/>
      <c r="F20" s="33"/>
      <c r="G20" s="18"/>
      <c r="H20" s="19"/>
      <c r="I20" s="18"/>
      <c r="J20" s="18"/>
      <c r="K20" s="19"/>
      <c r="L20" s="18"/>
      <c r="M20" s="18"/>
      <c r="N20" s="19"/>
      <c r="O20" s="18"/>
      <c r="P20" s="19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</row>
    <row r="21" spans="1:29" ht="12.75">
      <c r="A21" s="18"/>
      <c r="B21" s="18">
        <v>4</v>
      </c>
      <c r="C21" s="27"/>
      <c r="D21" s="27"/>
      <c r="E21" s="33"/>
      <c r="F21" s="33"/>
      <c r="G21" s="18"/>
      <c r="H21" s="19"/>
      <c r="I21" s="18"/>
      <c r="J21" s="18"/>
      <c r="K21" s="19"/>
      <c r="L21" s="18"/>
      <c r="M21" s="18"/>
      <c r="N21" s="19"/>
      <c r="O21" s="18"/>
      <c r="P21" s="19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</row>
    <row r="22" spans="1:29" ht="12.75">
      <c r="A22" s="18"/>
      <c r="B22" s="18">
        <v>5</v>
      </c>
      <c r="C22" s="27"/>
      <c r="D22" s="27"/>
      <c r="E22" s="33"/>
      <c r="F22" s="33"/>
      <c r="G22" s="18"/>
      <c r="H22" s="19"/>
      <c r="I22" s="18"/>
      <c r="J22" s="18"/>
      <c r="K22" s="19"/>
      <c r="L22" s="18"/>
      <c r="M22" s="18"/>
      <c r="N22" s="19"/>
      <c r="O22" s="18"/>
      <c r="P22" s="19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</row>
    <row r="23" spans="1:29" ht="12.75">
      <c r="A23" s="18"/>
      <c r="B23" s="18">
        <v>6</v>
      </c>
      <c r="C23" s="27"/>
      <c r="D23" s="27"/>
      <c r="E23" s="33"/>
      <c r="F23" s="33"/>
      <c r="G23" s="18"/>
      <c r="H23" s="19"/>
      <c r="I23" s="18"/>
      <c r="J23" s="18"/>
      <c r="K23" s="19"/>
      <c r="L23" s="18"/>
      <c r="M23" s="18"/>
      <c r="N23" s="19"/>
      <c r="O23" s="18"/>
      <c r="P23" s="19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</row>
    <row r="24" spans="1:29" ht="12.75">
      <c r="A24" s="18"/>
      <c r="B24" s="18">
        <v>7</v>
      </c>
      <c r="C24" s="27"/>
      <c r="D24" s="27"/>
      <c r="E24" s="33"/>
      <c r="F24" s="33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  <c r="Y24" s="19"/>
      <c r="Z24" s="19"/>
      <c r="AA24" s="19"/>
      <c r="AB24" s="19"/>
      <c r="AC24" s="19"/>
    </row>
    <row r="25" spans="1:29" ht="12.75">
      <c r="A25" s="18"/>
      <c r="B25" s="18">
        <v>8</v>
      </c>
      <c r="C25" s="27"/>
      <c r="D25" s="27"/>
      <c r="E25" s="33"/>
      <c r="F25" s="3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  <c r="Y25" s="19"/>
      <c r="Z25" s="19"/>
      <c r="AA25" s="19"/>
      <c r="AB25" s="19"/>
      <c r="AC25" s="19"/>
    </row>
    <row r="26" spans="1:29" ht="15.75">
      <c r="A26" s="19"/>
      <c r="B26" s="14"/>
      <c r="C26" s="41" t="s">
        <v>42</v>
      </c>
      <c r="D26" s="41"/>
      <c r="E26" s="34"/>
      <c r="F26" s="34"/>
      <c r="G26" s="15"/>
      <c r="H26" s="15"/>
      <c r="I26" s="16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6" s="13" customFormat="1" ht="15.75">
      <c r="A27" s="40" t="s">
        <v>38</v>
      </c>
      <c r="C27" s="24"/>
      <c r="D27" s="24"/>
      <c r="E27" s="31"/>
      <c r="F27" s="31"/>
    </row>
    <row r="28" spans="1:29" ht="12.75" customHeight="1">
      <c r="A28" s="57" t="s">
        <v>83</v>
      </c>
      <c r="B28" s="57" t="s">
        <v>6</v>
      </c>
      <c r="C28" s="57" t="s">
        <v>8</v>
      </c>
      <c r="D28" s="66" t="s">
        <v>118</v>
      </c>
      <c r="E28" s="62" t="s">
        <v>9</v>
      </c>
      <c r="F28" s="63" t="s">
        <v>35</v>
      </c>
      <c r="G28" s="57" t="s">
        <v>84</v>
      </c>
      <c r="H28" s="57" t="s">
        <v>7</v>
      </c>
      <c r="I28" s="69" t="s">
        <v>54</v>
      </c>
      <c r="J28" s="69" t="s">
        <v>119</v>
      </c>
      <c r="K28" s="64" t="s">
        <v>10</v>
      </c>
      <c r="L28" s="65"/>
      <c r="M28" s="65"/>
      <c r="N28" s="65"/>
      <c r="O28" s="65"/>
      <c r="P28" s="57" t="s">
        <v>11</v>
      </c>
      <c r="Q28" s="59" t="s">
        <v>86</v>
      </c>
      <c r="R28" s="60"/>
      <c r="S28" s="60"/>
      <c r="T28" s="60"/>
      <c r="U28" s="60"/>
      <c r="V28" s="57" t="s">
        <v>57</v>
      </c>
      <c r="W28" s="57" t="s">
        <v>88</v>
      </c>
      <c r="X28" s="59" t="s">
        <v>91</v>
      </c>
      <c r="Y28" s="60"/>
      <c r="Z28" s="60"/>
      <c r="AA28" s="60"/>
      <c r="AB28" s="60"/>
      <c r="AC28" s="57" t="s">
        <v>124</v>
      </c>
    </row>
    <row r="29" spans="1:29" ht="81.75" customHeight="1">
      <c r="A29" s="61"/>
      <c r="B29" s="61"/>
      <c r="C29" s="61"/>
      <c r="D29" s="67"/>
      <c r="E29" s="62"/>
      <c r="F29" s="63"/>
      <c r="G29" s="61"/>
      <c r="H29" s="61"/>
      <c r="I29" s="71"/>
      <c r="J29" s="71"/>
      <c r="K29" s="18" t="s">
        <v>58</v>
      </c>
      <c r="L29" s="18" t="s">
        <v>59</v>
      </c>
      <c r="M29" s="18" t="s">
        <v>60</v>
      </c>
      <c r="N29" s="18" t="s">
        <v>61</v>
      </c>
      <c r="O29" s="18" t="s">
        <v>62</v>
      </c>
      <c r="P29" s="61"/>
      <c r="Q29" s="42" t="s">
        <v>12</v>
      </c>
      <c r="R29" s="42" t="s">
        <v>41</v>
      </c>
      <c r="S29" s="42" t="s">
        <v>85</v>
      </c>
      <c r="T29" s="42" t="s">
        <v>40</v>
      </c>
      <c r="U29" s="50" t="s">
        <v>120</v>
      </c>
      <c r="V29" s="58"/>
      <c r="W29" s="58"/>
      <c r="X29" s="42" t="s">
        <v>121</v>
      </c>
      <c r="Y29" s="42" t="s">
        <v>122</v>
      </c>
      <c r="Z29" s="42" t="s">
        <v>125</v>
      </c>
      <c r="AA29" s="42" t="s">
        <v>126</v>
      </c>
      <c r="AB29" s="50" t="s">
        <v>127</v>
      </c>
      <c r="AC29" s="61"/>
    </row>
    <row r="30" spans="1:29" s="22" customFormat="1" ht="13.5">
      <c r="A30" s="21">
        <v>1</v>
      </c>
      <c r="B30" s="21">
        <v>2</v>
      </c>
      <c r="C30" s="21">
        <v>3</v>
      </c>
      <c r="D30" s="21" t="s">
        <v>90</v>
      </c>
      <c r="E30" s="32">
        <v>4</v>
      </c>
      <c r="F30" s="32">
        <v>5</v>
      </c>
      <c r="G30" s="21">
        <v>6</v>
      </c>
      <c r="H30" s="20">
        <v>7</v>
      </c>
      <c r="I30" s="21">
        <v>8</v>
      </c>
      <c r="J30" s="21">
        <v>9</v>
      </c>
      <c r="K30" s="20">
        <v>10</v>
      </c>
      <c r="L30" s="21">
        <v>11</v>
      </c>
      <c r="M30" s="21">
        <v>12</v>
      </c>
      <c r="N30" s="20">
        <v>13</v>
      </c>
      <c r="O30" s="21">
        <v>14</v>
      </c>
      <c r="P30" s="20">
        <v>16</v>
      </c>
      <c r="Q30" s="21">
        <v>17</v>
      </c>
      <c r="R30" s="21">
        <v>18</v>
      </c>
      <c r="S30" s="20">
        <v>19</v>
      </c>
      <c r="T30" s="21">
        <v>20</v>
      </c>
      <c r="U30" s="20">
        <v>21</v>
      </c>
      <c r="V30" s="21">
        <v>22</v>
      </c>
      <c r="W30" s="20" t="s">
        <v>123</v>
      </c>
      <c r="X30" s="21">
        <v>23</v>
      </c>
      <c r="Y30" s="20">
        <v>24</v>
      </c>
      <c r="Z30" s="21">
        <v>25</v>
      </c>
      <c r="AA30" s="20">
        <v>26</v>
      </c>
      <c r="AB30" s="21">
        <v>27</v>
      </c>
      <c r="AC30" s="20">
        <v>28</v>
      </c>
    </row>
    <row r="31" spans="1:29" ht="25.5">
      <c r="A31" s="18" t="s">
        <v>98</v>
      </c>
      <c r="B31" s="18">
        <v>1</v>
      </c>
      <c r="C31" s="27" t="s">
        <v>137</v>
      </c>
      <c r="D31" s="51" t="s">
        <v>138</v>
      </c>
      <c r="E31" s="33" t="s">
        <v>135</v>
      </c>
      <c r="F31" s="33" t="s">
        <v>139</v>
      </c>
      <c r="G31" s="18" t="s">
        <v>3</v>
      </c>
      <c r="H31" s="18" t="s">
        <v>132</v>
      </c>
      <c r="I31" s="18">
        <v>22</v>
      </c>
      <c r="J31" s="18">
        <v>15</v>
      </c>
      <c r="K31" s="19">
        <v>15</v>
      </c>
      <c r="L31" s="18">
        <v>11</v>
      </c>
      <c r="M31" s="18">
        <v>11</v>
      </c>
      <c r="N31" s="19">
        <v>11</v>
      </c>
      <c r="O31" s="18"/>
      <c r="P31" s="19">
        <v>48</v>
      </c>
      <c r="Q31" s="18">
        <v>6</v>
      </c>
      <c r="R31" s="18">
        <v>0</v>
      </c>
      <c r="S31" s="18">
        <v>0</v>
      </c>
      <c r="T31" s="18">
        <v>0</v>
      </c>
      <c r="U31" s="18">
        <v>0</v>
      </c>
      <c r="V31" s="18">
        <v>11</v>
      </c>
      <c r="W31" s="18"/>
      <c r="X31" s="18">
        <v>3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</row>
    <row r="32" spans="1:29" ht="25.5">
      <c r="A32" s="18" t="s">
        <v>98</v>
      </c>
      <c r="B32" s="18">
        <v>2</v>
      </c>
      <c r="C32" s="27" t="s">
        <v>140</v>
      </c>
      <c r="D32" s="51" t="s">
        <v>141</v>
      </c>
      <c r="E32" s="33" t="s">
        <v>142</v>
      </c>
      <c r="F32" s="33" t="s">
        <v>143</v>
      </c>
      <c r="G32" s="18" t="s">
        <v>3</v>
      </c>
      <c r="H32" s="18" t="s">
        <v>132</v>
      </c>
      <c r="I32" s="18">
        <v>0</v>
      </c>
      <c r="J32" s="18">
        <v>0</v>
      </c>
      <c r="K32" s="19">
        <v>0</v>
      </c>
      <c r="L32" s="18">
        <v>10</v>
      </c>
      <c r="M32" s="18">
        <v>7</v>
      </c>
      <c r="N32" s="19">
        <v>0</v>
      </c>
      <c r="O32" s="18"/>
      <c r="P32" s="19">
        <v>17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/>
      <c r="X32" s="18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</row>
    <row r="33" spans="1:29" ht="38.25">
      <c r="A33" s="18" t="s">
        <v>98</v>
      </c>
      <c r="B33" s="18">
        <v>3</v>
      </c>
      <c r="C33" s="27" t="s">
        <v>151</v>
      </c>
      <c r="D33" s="51" t="s">
        <v>152</v>
      </c>
      <c r="E33" s="33" t="s">
        <v>153</v>
      </c>
      <c r="F33" s="33" t="s">
        <v>154</v>
      </c>
      <c r="G33" s="18" t="s">
        <v>3</v>
      </c>
      <c r="H33" s="18" t="s">
        <v>132</v>
      </c>
      <c r="I33" s="18">
        <v>0</v>
      </c>
      <c r="J33" s="18">
        <v>0</v>
      </c>
      <c r="K33" s="19">
        <v>0</v>
      </c>
      <c r="L33" s="18">
        <v>0</v>
      </c>
      <c r="M33" s="18">
        <v>0</v>
      </c>
      <c r="N33" s="19">
        <v>6</v>
      </c>
      <c r="O33" s="18"/>
      <c r="P33" s="19">
        <v>6</v>
      </c>
      <c r="Q33" s="18">
        <v>1</v>
      </c>
      <c r="R33" s="18">
        <v>0</v>
      </c>
      <c r="S33" s="18">
        <v>0</v>
      </c>
      <c r="T33" s="18">
        <v>0</v>
      </c>
      <c r="U33" s="18">
        <v>0</v>
      </c>
      <c r="V33" s="18">
        <v>6</v>
      </c>
      <c r="W33" s="18"/>
      <c r="X33" s="18">
        <v>1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</row>
    <row r="34" spans="1:29" ht="15.75">
      <c r="A34" s="19"/>
      <c r="B34" s="14"/>
      <c r="C34" s="41" t="s">
        <v>44</v>
      </c>
      <c r="D34" s="41"/>
      <c r="E34" s="34"/>
      <c r="F34" s="34"/>
      <c r="G34" s="15"/>
      <c r="H34" s="15"/>
      <c r="I34" s="16">
        <f>SUM(I31:I33)</f>
        <v>22</v>
      </c>
      <c r="J34" s="16">
        <f aca="true" t="shared" si="2" ref="J34:AC34">SUM(J31:J33)</f>
        <v>15</v>
      </c>
      <c r="K34" s="16">
        <f t="shared" si="2"/>
        <v>15</v>
      </c>
      <c r="L34" s="16">
        <f t="shared" si="2"/>
        <v>21</v>
      </c>
      <c r="M34" s="16">
        <f t="shared" si="2"/>
        <v>18</v>
      </c>
      <c r="N34" s="16">
        <f t="shared" si="2"/>
        <v>17</v>
      </c>
      <c r="O34" s="16">
        <f t="shared" si="2"/>
        <v>0</v>
      </c>
      <c r="P34" s="16">
        <f t="shared" si="2"/>
        <v>71</v>
      </c>
      <c r="Q34" s="16">
        <f t="shared" si="2"/>
        <v>7</v>
      </c>
      <c r="R34" s="16">
        <f t="shared" si="2"/>
        <v>0</v>
      </c>
      <c r="S34" s="16">
        <f t="shared" si="2"/>
        <v>0</v>
      </c>
      <c r="T34" s="16">
        <f t="shared" si="2"/>
        <v>0</v>
      </c>
      <c r="U34" s="16">
        <f t="shared" si="2"/>
        <v>0</v>
      </c>
      <c r="V34" s="16">
        <f t="shared" si="2"/>
        <v>17</v>
      </c>
      <c r="W34" s="16">
        <f t="shared" si="2"/>
        <v>0</v>
      </c>
      <c r="X34" s="16">
        <f t="shared" si="2"/>
        <v>4</v>
      </c>
      <c r="Y34" s="16">
        <f t="shared" si="2"/>
        <v>0</v>
      </c>
      <c r="Z34" s="16">
        <f t="shared" si="2"/>
        <v>0</v>
      </c>
      <c r="AA34" s="16">
        <f t="shared" si="2"/>
        <v>0</v>
      </c>
      <c r="AB34" s="16">
        <f t="shared" si="2"/>
        <v>0</v>
      </c>
      <c r="AC34" s="16">
        <f t="shared" si="2"/>
        <v>0</v>
      </c>
    </row>
    <row r="35" spans="3:6" s="28" customFormat="1" ht="12.75">
      <c r="C35" s="29"/>
      <c r="D35" s="29"/>
      <c r="E35" s="35"/>
      <c r="F35" s="35"/>
    </row>
    <row r="36" spans="9:29" ht="12.75" customHeight="1">
      <c r="I36" s="57" t="s">
        <v>54</v>
      </c>
      <c r="J36" s="57" t="s">
        <v>119</v>
      </c>
      <c r="K36" s="64" t="s">
        <v>10</v>
      </c>
      <c r="L36" s="65"/>
      <c r="M36" s="65"/>
      <c r="N36" s="65"/>
      <c r="O36" s="65"/>
      <c r="P36" s="57" t="s">
        <v>11</v>
      </c>
      <c r="Q36" s="59" t="s">
        <v>86</v>
      </c>
      <c r="R36" s="60"/>
      <c r="S36" s="60"/>
      <c r="T36" s="60"/>
      <c r="U36" s="60"/>
      <c r="V36" s="57" t="s">
        <v>57</v>
      </c>
      <c r="W36" s="57" t="s">
        <v>88</v>
      </c>
      <c r="X36" s="59" t="s">
        <v>91</v>
      </c>
      <c r="Y36" s="60"/>
      <c r="Z36" s="60"/>
      <c r="AA36" s="60"/>
      <c r="AB36" s="60"/>
      <c r="AC36" s="57" t="s">
        <v>124</v>
      </c>
    </row>
    <row r="37" spans="9:29" ht="85.5" customHeight="1">
      <c r="I37" s="61"/>
      <c r="J37" s="61"/>
      <c r="K37" s="18" t="s">
        <v>58</v>
      </c>
      <c r="L37" s="18" t="s">
        <v>59</v>
      </c>
      <c r="M37" s="18" t="s">
        <v>60</v>
      </c>
      <c r="N37" s="18" t="s">
        <v>61</v>
      </c>
      <c r="O37" s="18" t="s">
        <v>62</v>
      </c>
      <c r="P37" s="61"/>
      <c r="Q37" s="42" t="s">
        <v>12</v>
      </c>
      <c r="R37" s="42" t="s">
        <v>41</v>
      </c>
      <c r="S37" s="42" t="s">
        <v>85</v>
      </c>
      <c r="T37" s="42" t="s">
        <v>40</v>
      </c>
      <c r="U37" s="50" t="s">
        <v>120</v>
      </c>
      <c r="V37" s="58"/>
      <c r="W37" s="58"/>
      <c r="X37" s="42" t="s">
        <v>121</v>
      </c>
      <c r="Y37" s="42" t="s">
        <v>122</v>
      </c>
      <c r="Z37" s="42" t="s">
        <v>125</v>
      </c>
      <c r="AA37" s="42" t="s">
        <v>126</v>
      </c>
      <c r="AB37" s="50" t="s">
        <v>127</v>
      </c>
      <c r="AC37" s="61"/>
    </row>
    <row r="38" spans="9:29" ht="13.5" customHeight="1" thickBot="1">
      <c r="I38" s="21">
        <v>8</v>
      </c>
      <c r="J38" s="21">
        <v>9</v>
      </c>
      <c r="K38" s="20">
        <v>10</v>
      </c>
      <c r="L38" s="21">
        <v>11</v>
      </c>
      <c r="M38" s="21">
        <v>12</v>
      </c>
      <c r="N38" s="20">
        <v>13</v>
      </c>
      <c r="O38" s="21">
        <v>14</v>
      </c>
      <c r="P38" s="20">
        <v>16</v>
      </c>
      <c r="Q38" s="21">
        <v>17</v>
      </c>
      <c r="R38" s="21">
        <v>18</v>
      </c>
      <c r="S38" s="20">
        <v>19</v>
      </c>
      <c r="T38" s="21">
        <v>20</v>
      </c>
      <c r="U38" s="20">
        <v>21</v>
      </c>
      <c r="V38" s="21">
        <v>22</v>
      </c>
      <c r="W38" s="20" t="s">
        <v>123</v>
      </c>
      <c r="X38" s="21">
        <v>23</v>
      </c>
      <c r="Y38" s="20">
        <v>24</v>
      </c>
      <c r="Z38" s="21">
        <v>25</v>
      </c>
      <c r="AA38" s="20">
        <v>26</v>
      </c>
      <c r="AB38" s="21">
        <v>27</v>
      </c>
      <c r="AC38" s="20">
        <v>28</v>
      </c>
    </row>
    <row r="39" spans="1:29" ht="28.5" customHeight="1" thickBot="1">
      <c r="A39" s="30" t="s">
        <v>39</v>
      </c>
      <c r="B39" s="23"/>
      <c r="C39" s="26"/>
      <c r="D39" s="26"/>
      <c r="E39" s="37"/>
      <c r="F39" s="37"/>
      <c r="G39" s="23"/>
      <c r="H39" s="23"/>
      <c r="I39" s="39">
        <f>SUM(I13,I34)</f>
        <v>222</v>
      </c>
      <c r="J39" s="39">
        <f aca="true" t="shared" si="3" ref="J39:AC39">SUM(J13,J34)</f>
        <v>143</v>
      </c>
      <c r="K39" s="39">
        <f t="shared" si="3"/>
        <v>143</v>
      </c>
      <c r="L39" s="39">
        <f t="shared" si="3"/>
        <v>152</v>
      </c>
      <c r="M39" s="39">
        <f t="shared" si="3"/>
        <v>145</v>
      </c>
      <c r="N39" s="39">
        <f t="shared" si="3"/>
        <v>152</v>
      </c>
      <c r="O39" s="39">
        <f t="shared" si="3"/>
        <v>0</v>
      </c>
      <c r="P39" s="39">
        <f t="shared" si="3"/>
        <v>592</v>
      </c>
      <c r="Q39" s="39">
        <f t="shared" si="3"/>
        <v>52</v>
      </c>
      <c r="R39" s="39">
        <f t="shared" si="3"/>
        <v>26</v>
      </c>
      <c r="S39" s="39">
        <f t="shared" si="3"/>
        <v>0</v>
      </c>
      <c r="T39" s="39">
        <f t="shared" si="3"/>
        <v>7</v>
      </c>
      <c r="U39" s="39">
        <f t="shared" si="3"/>
        <v>0</v>
      </c>
      <c r="V39" s="39">
        <f t="shared" si="3"/>
        <v>150</v>
      </c>
      <c r="W39" s="39">
        <f t="shared" si="3"/>
        <v>0</v>
      </c>
      <c r="X39" s="39">
        <f t="shared" si="3"/>
        <v>21</v>
      </c>
      <c r="Y39" s="39">
        <f t="shared" si="3"/>
        <v>5</v>
      </c>
      <c r="Z39" s="39">
        <f t="shared" si="3"/>
        <v>0</v>
      </c>
      <c r="AA39" s="39">
        <f t="shared" si="3"/>
        <v>1</v>
      </c>
      <c r="AB39" s="39">
        <f t="shared" si="3"/>
        <v>0</v>
      </c>
      <c r="AC39" s="39">
        <f t="shared" si="3"/>
        <v>0</v>
      </c>
    </row>
    <row r="44" ht="13.5" customHeight="1">
      <c r="F44" s="38"/>
    </row>
  </sheetData>
  <sheetProtection/>
  <mergeCells count="60">
    <mergeCell ref="A3:A4"/>
    <mergeCell ref="D3:D4"/>
    <mergeCell ref="D15:D16"/>
    <mergeCell ref="D28:D29"/>
    <mergeCell ref="K36:O36"/>
    <mergeCell ref="I3:I4"/>
    <mergeCell ref="J3:J4"/>
    <mergeCell ref="K3:O3"/>
    <mergeCell ref="I15:I16"/>
    <mergeCell ref="J15:J16"/>
    <mergeCell ref="I36:I37"/>
    <mergeCell ref="P36:P37"/>
    <mergeCell ref="J36:J37"/>
    <mergeCell ref="A15:A16"/>
    <mergeCell ref="B15:B16"/>
    <mergeCell ref="C15:C16"/>
    <mergeCell ref="E15:E16"/>
    <mergeCell ref="K15:O15"/>
    <mergeCell ref="K28:O28"/>
    <mergeCell ref="P28:P29"/>
    <mergeCell ref="G28:G29"/>
    <mergeCell ref="H28:H29"/>
    <mergeCell ref="B3:B4"/>
    <mergeCell ref="C3:C4"/>
    <mergeCell ref="E3:E4"/>
    <mergeCell ref="F3:F4"/>
    <mergeCell ref="F15:F16"/>
    <mergeCell ref="H15:H16"/>
    <mergeCell ref="H3:H4"/>
    <mergeCell ref="G3:G4"/>
    <mergeCell ref="Q36:U36"/>
    <mergeCell ref="V28:V29"/>
    <mergeCell ref="P15:P16"/>
    <mergeCell ref="A28:A29"/>
    <mergeCell ref="B28:B29"/>
    <mergeCell ref="C28:C29"/>
    <mergeCell ref="E28:E29"/>
    <mergeCell ref="F28:F29"/>
    <mergeCell ref="J28:J29"/>
    <mergeCell ref="G15:G16"/>
    <mergeCell ref="X3:AB3"/>
    <mergeCell ref="X15:AB15"/>
    <mergeCell ref="X28:AB28"/>
    <mergeCell ref="I28:I29"/>
    <mergeCell ref="P3:P4"/>
    <mergeCell ref="V3:V4"/>
    <mergeCell ref="W3:W4"/>
    <mergeCell ref="W15:W16"/>
    <mergeCell ref="Q15:U15"/>
    <mergeCell ref="Q28:U28"/>
    <mergeCell ref="V15:V16"/>
    <mergeCell ref="Q3:U3"/>
    <mergeCell ref="X36:AB36"/>
    <mergeCell ref="V36:V37"/>
    <mergeCell ref="AC28:AC29"/>
    <mergeCell ref="W28:W29"/>
    <mergeCell ref="W36:W37"/>
    <mergeCell ref="AC36:AC37"/>
    <mergeCell ref="AC3:AC4"/>
    <mergeCell ref="AC15:AC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Зам.поУЧ</cp:lastModifiedBy>
  <cp:lastPrinted>2022-11-10T09:59:15Z</cp:lastPrinted>
  <dcterms:created xsi:type="dcterms:W3CDTF">1996-10-08T23:32:33Z</dcterms:created>
  <dcterms:modified xsi:type="dcterms:W3CDTF">2022-11-16T15:01:02Z</dcterms:modified>
  <cp:category/>
  <cp:version/>
  <cp:contentType/>
  <cp:contentStatus/>
</cp:coreProperties>
</file>